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Лист1" sheetId="1" r:id="rId1"/>
    <sheet name="Лист2" sheetId="2" r:id="rId2"/>
    <sheet name="Лист3" sheetId="3" r:id="rId3"/>
  </sheets>
  <externalReferences>
    <externalReference r:id="rId4"/>
  </externalReferences>
  <definedNames>
    <definedName name="_xlnm._FilterDatabase" localSheetId="0" hidden="1">Лист1!$A$11:$S$221</definedName>
  </definedNames>
  <calcPr calcId="145621"/>
</workbook>
</file>

<file path=xl/calcChain.xml><?xml version="1.0" encoding="utf-8"?>
<calcChain xmlns="http://schemas.openxmlformats.org/spreadsheetml/2006/main">
  <c r="O221" i="1"/>
  <c r="Q221"/>
  <c r="N221"/>
  <c r="J221"/>
  <c r="C221"/>
  <c r="S221"/>
  <c r="B221"/>
  <c r="J220"/>
  <c r="I220"/>
  <c r="B220"/>
  <c r="Q219"/>
  <c r="O219"/>
  <c r="N219"/>
  <c r="J219"/>
  <c r="C219"/>
  <c r="P219"/>
  <c r="B219"/>
  <c r="P218"/>
  <c r="O218"/>
  <c r="Q218"/>
  <c r="N218"/>
  <c r="J218"/>
  <c r="I218"/>
  <c r="B218"/>
  <c r="J217"/>
  <c r="I217"/>
  <c r="B217"/>
  <c r="J216"/>
  <c r="I216"/>
  <c r="C216"/>
  <c r="D216"/>
  <c r="B216"/>
  <c r="O215"/>
  <c r="Q215"/>
  <c r="N215"/>
  <c r="J215"/>
  <c r="C215"/>
  <c r="P215"/>
  <c r="B215"/>
  <c r="O214"/>
  <c r="Q214"/>
  <c r="N214"/>
  <c r="J214"/>
  <c r="C214"/>
  <c r="P214"/>
  <c r="B214"/>
  <c r="S213"/>
  <c r="P213"/>
  <c r="O213"/>
  <c r="Q213"/>
  <c r="N213"/>
  <c r="K213"/>
  <c r="R213"/>
  <c r="J213"/>
  <c r="I213"/>
  <c r="B213"/>
  <c r="O212"/>
  <c r="Q212"/>
  <c r="N212"/>
  <c r="J212"/>
  <c r="C212"/>
  <c r="D212"/>
  <c r="B212"/>
  <c r="O211"/>
  <c r="Q211"/>
  <c r="N211"/>
  <c r="J211"/>
  <c r="C211"/>
  <c r="D211"/>
  <c r="B211"/>
  <c r="O210"/>
  <c r="Q210"/>
  <c r="N210"/>
  <c r="J210"/>
  <c r="C210"/>
  <c r="D210"/>
  <c r="B210"/>
  <c r="O209"/>
  <c r="Q209"/>
  <c r="N209"/>
  <c r="J209"/>
  <c r="C209"/>
  <c r="D209"/>
  <c r="B209"/>
  <c r="O208"/>
  <c r="Q208"/>
  <c r="N208"/>
  <c r="J208"/>
  <c r="C208"/>
  <c r="D208"/>
  <c r="B208"/>
  <c r="O207"/>
  <c r="Q207"/>
  <c r="N207"/>
  <c r="J207"/>
  <c r="C207"/>
  <c r="D207"/>
  <c r="B207"/>
  <c r="O206"/>
  <c r="Q206"/>
  <c r="N206"/>
  <c r="J206"/>
  <c r="C206"/>
  <c r="D206"/>
  <c r="B206"/>
  <c r="O205"/>
  <c r="Q205"/>
  <c r="N205"/>
  <c r="J205"/>
  <c r="C205"/>
  <c r="D205"/>
  <c r="B205"/>
  <c r="O204"/>
  <c r="Q204"/>
  <c r="N204"/>
  <c r="J204"/>
  <c r="C204"/>
  <c r="D204"/>
  <c r="B204"/>
  <c r="O203"/>
  <c r="Q203"/>
  <c r="N203"/>
  <c r="J203"/>
  <c r="C203"/>
  <c r="D203"/>
  <c r="B203"/>
  <c r="O202"/>
  <c r="Q202"/>
  <c r="N202"/>
  <c r="J202"/>
  <c r="C202"/>
  <c r="P202"/>
  <c r="B202"/>
  <c r="O201"/>
  <c r="Q201"/>
  <c r="N201"/>
  <c r="K201"/>
  <c r="R201"/>
  <c r="J201"/>
  <c r="C201"/>
  <c r="P201"/>
  <c r="B201"/>
  <c r="O200"/>
  <c r="Q200"/>
  <c r="N200"/>
  <c r="J200"/>
  <c r="C200"/>
  <c r="P200"/>
  <c r="B200"/>
  <c r="O199"/>
  <c r="Q199"/>
  <c r="N199"/>
  <c r="J199"/>
  <c r="C199"/>
  <c r="K199"/>
  <c r="R199"/>
  <c r="B199"/>
  <c r="J198"/>
  <c r="C198"/>
  <c r="I198"/>
  <c r="B198"/>
  <c r="O197"/>
  <c r="Q197"/>
  <c r="N197"/>
  <c r="J197"/>
  <c r="C197"/>
  <c r="K197"/>
  <c r="R197"/>
  <c r="B197"/>
  <c r="O196"/>
  <c r="Q196"/>
  <c r="N196"/>
  <c r="J196"/>
  <c r="D196"/>
  <c r="C196"/>
  <c r="K196"/>
  <c r="R196"/>
  <c r="B196"/>
  <c r="O195"/>
  <c r="Q195"/>
  <c r="N195"/>
  <c r="J195"/>
  <c r="C195"/>
  <c r="K195"/>
  <c r="R195"/>
  <c r="B195"/>
  <c r="P194"/>
  <c r="O194"/>
  <c r="Q194"/>
  <c r="N194"/>
  <c r="J194"/>
  <c r="I194"/>
  <c r="D194"/>
  <c r="B194"/>
  <c r="Q193"/>
  <c r="N193"/>
  <c r="C193"/>
  <c r="P193"/>
  <c r="B193"/>
  <c r="J192"/>
  <c r="C192"/>
  <c r="K192"/>
  <c r="B192"/>
  <c r="O191"/>
  <c r="Q191"/>
  <c r="N191"/>
  <c r="J191"/>
  <c r="C191"/>
  <c r="P191"/>
  <c r="B191"/>
  <c r="Q190"/>
  <c r="J190"/>
  <c r="C190"/>
  <c r="K190"/>
  <c r="R190"/>
  <c r="B190"/>
  <c r="J189"/>
  <c r="C189"/>
  <c r="D189"/>
  <c r="Q188"/>
  <c r="J188"/>
  <c r="C188"/>
  <c r="D188"/>
  <c r="Q187"/>
  <c r="J187"/>
  <c r="C187"/>
  <c r="D187"/>
  <c r="Q186"/>
  <c r="J186"/>
  <c r="C186"/>
  <c r="D186"/>
  <c r="Q185"/>
  <c r="J185"/>
  <c r="C185"/>
  <c r="P185"/>
  <c r="Q184"/>
  <c r="J184"/>
  <c r="C184"/>
  <c r="D184"/>
  <c r="Q183"/>
  <c r="J183"/>
  <c r="C183"/>
  <c r="I183"/>
  <c r="Q182"/>
  <c r="P182"/>
  <c r="J182"/>
  <c r="I182"/>
  <c r="S182"/>
  <c r="C181"/>
  <c r="D181"/>
  <c r="C180"/>
  <c r="D180"/>
  <c r="Q179"/>
  <c r="P179"/>
  <c r="J179"/>
  <c r="I179"/>
  <c r="D179"/>
  <c r="C178"/>
  <c r="D178"/>
  <c r="C177"/>
  <c r="D177"/>
  <c r="C176"/>
  <c r="D176"/>
  <c r="C175"/>
  <c r="D175"/>
  <c r="C174"/>
  <c r="D174"/>
  <c r="C173"/>
  <c r="D173"/>
  <c r="C172"/>
  <c r="D172"/>
  <c r="C171"/>
  <c r="D171"/>
  <c r="J170"/>
  <c r="C170"/>
  <c r="I170"/>
  <c r="Q169"/>
  <c r="J169"/>
  <c r="C169"/>
  <c r="I169"/>
  <c r="Q168"/>
  <c r="J168"/>
  <c r="C168"/>
  <c r="S168"/>
  <c r="Q167"/>
  <c r="J167"/>
  <c r="C167"/>
  <c r="S167"/>
  <c r="Q166"/>
  <c r="J166"/>
  <c r="C166"/>
  <c r="I166"/>
  <c r="Q165"/>
  <c r="J165"/>
  <c r="C165"/>
  <c r="K165"/>
  <c r="Q164"/>
  <c r="J164"/>
  <c r="C164"/>
  <c r="D164"/>
  <c r="J163"/>
  <c r="C163"/>
  <c r="K163"/>
  <c r="J162"/>
  <c r="C162"/>
  <c r="D162"/>
  <c r="Q161"/>
  <c r="J161"/>
  <c r="C161"/>
  <c r="D161"/>
  <c r="J160"/>
  <c r="I160"/>
  <c r="J159"/>
  <c r="C159"/>
  <c r="D159"/>
  <c r="J158"/>
  <c r="C158"/>
  <c r="I158"/>
  <c r="J157"/>
  <c r="C157"/>
  <c r="I157"/>
  <c r="Q156"/>
  <c r="J156"/>
  <c r="C156"/>
  <c r="P156"/>
  <c r="Q155"/>
  <c r="J155"/>
  <c r="C155"/>
  <c r="S155"/>
  <c r="J154"/>
  <c r="I154"/>
  <c r="Q153"/>
  <c r="J153"/>
  <c r="C153"/>
  <c r="P153"/>
  <c r="J152"/>
  <c r="C152"/>
  <c r="I152"/>
  <c r="J151"/>
  <c r="C151"/>
  <c r="I151"/>
  <c r="Q150"/>
  <c r="J150"/>
  <c r="C150"/>
  <c r="K150"/>
  <c r="R150"/>
  <c r="J149"/>
  <c r="C149"/>
  <c r="I149"/>
  <c r="Q148"/>
  <c r="J148"/>
  <c r="C148"/>
  <c r="I148"/>
  <c r="Q147"/>
  <c r="J147"/>
  <c r="C147"/>
  <c r="S147"/>
  <c r="Q146"/>
  <c r="J146"/>
  <c r="C146"/>
  <c r="K146"/>
  <c r="R146"/>
  <c r="Q145"/>
  <c r="J145"/>
  <c r="C145"/>
  <c r="I145"/>
  <c r="Q144"/>
  <c r="J144"/>
  <c r="C144"/>
  <c r="K144"/>
  <c r="R144"/>
  <c r="Q143"/>
  <c r="J143"/>
  <c r="C143"/>
  <c r="I143"/>
  <c r="Q142"/>
  <c r="J142"/>
  <c r="C142"/>
  <c r="S142"/>
  <c r="S141"/>
  <c r="P141"/>
  <c r="K141"/>
  <c r="R141"/>
  <c r="I141"/>
  <c r="Q140"/>
  <c r="J140"/>
  <c r="C140"/>
  <c r="I140"/>
  <c r="Q139"/>
  <c r="J139"/>
  <c r="C139"/>
  <c r="P139"/>
  <c r="Q138"/>
  <c r="J138"/>
  <c r="C138"/>
  <c r="S138"/>
  <c r="Q137"/>
  <c r="J137"/>
  <c r="C137"/>
  <c r="P137"/>
  <c r="S136"/>
  <c r="Q136"/>
  <c r="P136"/>
  <c r="K136"/>
  <c r="R136"/>
  <c r="J136"/>
  <c r="I136"/>
  <c r="Q135"/>
  <c r="J135"/>
  <c r="C135"/>
  <c r="P135"/>
  <c r="Q134"/>
  <c r="J134"/>
  <c r="C134"/>
  <c r="I134"/>
  <c r="Q133"/>
  <c r="J133"/>
  <c r="C133"/>
  <c r="P133"/>
  <c r="Q132"/>
  <c r="J132"/>
  <c r="C132"/>
  <c r="S132"/>
  <c r="Q131"/>
  <c r="J131"/>
  <c r="C131"/>
  <c r="K131"/>
  <c r="R131"/>
  <c r="Q130"/>
  <c r="J130"/>
  <c r="C130"/>
  <c r="I130"/>
  <c r="S129"/>
  <c r="Q129"/>
  <c r="P129"/>
  <c r="K129"/>
  <c r="R129"/>
  <c r="J129"/>
  <c r="I129"/>
  <c r="S128"/>
  <c r="Q128"/>
  <c r="P128"/>
  <c r="K128"/>
  <c r="R128"/>
  <c r="J128"/>
  <c r="I128"/>
  <c r="Q127"/>
  <c r="J127"/>
  <c r="C127"/>
  <c r="Q126"/>
  <c r="J126"/>
  <c r="C126"/>
  <c r="I126"/>
  <c r="Q125"/>
  <c r="J125"/>
  <c r="C125"/>
  <c r="P125"/>
  <c r="Q124"/>
  <c r="J124"/>
  <c r="D124"/>
  <c r="C124"/>
  <c r="S124"/>
  <c r="Q123"/>
  <c r="J123"/>
  <c r="C123"/>
  <c r="K123"/>
  <c r="R123"/>
  <c r="Q122"/>
  <c r="J122"/>
  <c r="C122"/>
  <c r="I122"/>
  <c r="Q121"/>
  <c r="J121"/>
  <c r="C121"/>
  <c r="P121"/>
  <c r="Q120"/>
  <c r="J120"/>
  <c r="C120"/>
  <c r="S120"/>
  <c r="Q119"/>
  <c r="J119"/>
  <c r="C119"/>
  <c r="K119"/>
  <c r="R119"/>
  <c r="Q118"/>
  <c r="J118"/>
  <c r="C118"/>
  <c r="I118"/>
  <c r="S117"/>
  <c r="Q117"/>
  <c r="P117"/>
  <c r="K117"/>
  <c r="R117"/>
  <c r="J117"/>
  <c r="I117"/>
  <c r="Q116"/>
  <c r="J116"/>
  <c r="C116"/>
  <c r="I116"/>
  <c r="Q115"/>
  <c r="J115"/>
  <c r="C115"/>
  <c r="K115"/>
  <c r="R115"/>
  <c r="Q114"/>
  <c r="J114"/>
  <c r="C114"/>
  <c r="S114"/>
  <c r="Q113"/>
  <c r="J113"/>
  <c r="C113"/>
  <c r="I113"/>
  <c r="Q112"/>
  <c r="P112"/>
  <c r="J112"/>
  <c r="I112"/>
  <c r="J111"/>
  <c r="C111"/>
  <c r="I111"/>
  <c r="J110"/>
  <c r="C110"/>
  <c r="I110"/>
  <c r="Q109"/>
  <c r="J109"/>
  <c r="C109"/>
  <c r="P109"/>
  <c r="Q108"/>
  <c r="J108"/>
  <c r="C108"/>
  <c r="K108"/>
  <c r="R108"/>
  <c r="Q107"/>
  <c r="C107"/>
  <c r="D107"/>
  <c r="C106"/>
  <c r="D106"/>
  <c r="Q105"/>
  <c r="J105"/>
  <c r="C105"/>
  <c r="S105"/>
  <c r="J104"/>
  <c r="C104"/>
  <c r="I104"/>
  <c r="J103"/>
  <c r="C103"/>
  <c r="D103"/>
  <c r="J102"/>
  <c r="C102"/>
  <c r="I102"/>
  <c r="Q101"/>
  <c r="J101"/>
  <c r="C101"/>
  <c r="P101"/>
  <c r="S100"/>
  <c r="Q100"/>
  <c r="P100"/>
  <c r="K100"/>
  <c r="R100"/>
  <c r="J100"/>
  <c r="I100"/>
  <c r="D100"/>
  <c r="Q99"/>
  <c r="J99"/>
  <c r="C99"/>
  <c r="K99"/>
  <c r="R99"/>
  <c r="S98"/>
  <c r="Q98"/>
  <c r="P98"/>
  <c r="K98"/>
  <c r="R98"/>
  <c r="J98"/>
  <c r="I98"/>
  <c r="Q97"/>
  <c r="J97"/>
  <c r="C97"/>
  <c r="P97"/>
  <c r="Q96"/>
  <c r="P96"/>
  <c r="J96"/>
  <c r="I96"/>
  <c r="S96"/>
  <c r="Q95"/>
  <c r="P95"/>
  <c r="J95"/>
  <c r="I95"/>
  <c r="Q94"/>
  <c r="P94"/>
  <c r="J94"/>
  <c r="I94"/>
  <c r="S94"/>
  <c r="Q93"/>
  <c r="J93"/>
  <c r="C93"/>
  <c r="P93"/>
  <c r="J92"/>
  <c r="C92"/>
  <c r="K92"/>
  <c r="Q91"/>
  <c r="J91"/>
  <c r="D91"/>
  <c r="C91"/>
  <c r="I91"/>
  <c r="Q90"/>
  <c r="J90"/>
  <c r="C90"/>
  <c r="K90"/>
  <c r="R90"/>
  <c r="Q89"/>
  <c r="J89"/>
  <c r="C89"/>
  <c r="D89"/>
  <c r="Q88"/>
  <c r="J88"/>
  <c r="C88"/>
  <c r="I88"/>
  <c r="S87"/>
  <c r="Q87"/>
  <c r="P87"/>
  <c r="K87"/>
  <c r="R87"/>
  <c r="J87"/>
  <c r="I87"/>
  <c r="D87"/>
  <c r="Q86"/>
  <c r="J86"/>
  <c r="C86"/>
  <c r="K86"/>
  <c r="R86"/>
  <c r="Q85"/>
  <c r="J85"/>
  <c r="C85"/>
  <c r="S85"/>
  <c r="Q84"/>
  <c r="J84"/>
  <c r="C84"/>
  <c r="K84"/>
  <c r="R84"/>
  <c r="Q83"/>
  <c r="J83"/>
  <c r="C83"/>
  <c r="I83"/>
  <c r="Q82"/>
  <c r="J82"/>
  <c r="C82"/>
  <c r="P82"/>
  <c r="Q81"/>
  <c r="J81"/>
  <c r="C81"/>
  <c r="K81"/>
  <c r="R81"/>
  <c r="Q80"/>
  <c r="J80"/>
  <c r="C80"/>
  <c r="I80"/>
  <c r="Q79"/>
  <c r="J79"/>
  <c r="C79"/>
  <c r="K79"/>
  <c r="R79"/>
  <c r="Q78"/>
  <c r="J78"/>
  <c r="C78"/>
  <c r="D78"/>
  <c r="Q77"/>
  <c r="J77"/>
  <c r="C77"/>
  <c r="P77"/>
  <c r="J76"/>
  <c r="C76"/>
  <c r="D76"/>
  <c r="Q75"/>
  <c r="P75"/>
  <c r="J75"/>
  <c r="I75"/>
  <c r="C75"/>
  <c r="D75"/>
  <c r="Q74"/>
  <c r="J74"/>
  <c r="C74"/>
  <c r="P74"/>
  <c r="S73"/>
  <c r="Q73"/>
  <c r="P73"/>
  <c r="K73"/>
  <c r="R73"/>
  <c r="J73"/>
  <c r="I73"/>
  <c r="D73"/>
  <c r="S72"/>
  <c r="Q72"/>
  <c r="P72"/>
  <c r="K72"/>
  <c r="R72"/>
  <c r="J72"/>
  <c r="I72"/>
  <c r="D72"/>
  <c r="Q71"/>
  <c r="J71"/>
  <c r="C71"/>
  <c r="D71"/>
  <c r="J70"/>
  <c r="I70"/>
  <c r="C70"/>
  <c r="D70"/>
  <c r="Q69"/>
  <c r="J69"/>
  <c r="C69"/>
  <c r="P69"/>
  <c r="Q68"/>
  <c r="J68"/>
  <c r="C68"/>
  <c r="Q67"/>
  <c r="J67"/>
  <c r="C67"/>
  <c r="S67"/>
  <c r="Q66"/>
  <c r="J66"/>
  <c r="C66"/>
  <c r="S66"/>
  <c r="Q65"/>
  <c r="J65"/>
  <c r="C65"/>
  <c r="S65"/>
  <c r="S64"/>
  <c r="Q64"/>
  <c r="P64"/>
  <c r="K64"/>
  <c r="R64"/>
  <c r="J64"/>
  <c r="I64"/>
  <c r="D64"/>
  <c r="Q63"/>
  <c r="P63"/>
  <c r="J63"/>
  <c r="I63"/>
  <c r="K63"/>
  <c r="R63"/>
  <c r="Q62"/>
  <c r="P62"/>
  <c r="J62"/>
  <c r="I62"/>
  <c r="S62"/>
  <c r="Q61"/>
  <c r="J61"/>
  <c r="C61"/>
  <c r="S61"/>
  <c r="Q60"/>
  <c r="J60"/>
  <c r="C60"/>
  <c r="P60"/>
  <c r="J59"/>
  <c r="C59"/>
  <c r="K59"/>
  <c r="Q58"/>
  <c r="P58"/>
  <c r="J58"/>
  <c r="I58"/>
  <c r="Q57"/>
  <c r="P57"/>
  <c r="J57"/>
  <c r="I57"/>
  <c r="S57"/>
  <c r="Q56"/>
  <c r="J56"/>
  <c r="C56"/>
  <c r="K56"/>
  <c r="R56"/>
  <c r="Q55"/>
  <c r="J55"/>
  <c r="C55"/>
  <c r="S55"/>
  <c r="Q54"/>
  <c r="J54"/>
  <c r="C54"/>
  <c r="S54"/>
  <c r="Q53"/>
  <c r="J53"/>
  <c r="C53"/>
  <c r="I53"/>
  <c r="Q52"/>
  <c r="J52"/>
  <c r="C52"/>
  <c r="Q51"/>
  <c r="J51"/>
  <c r="C51"/>
  <c r="S51"/>
  <c r="Q50"/>
  <c r="J50"/>
  <c r="C50"/>
  <c r="I50"/>
  <c r="S49"/>
  <c r="Q49"/>
  <c r="P49"/>
  <c r="K49"/>
  <c r="R49"/>
  <c r="J49"/>
  <c r="I49"/>
  <c r="D49"/>
  <c r="Q48"/>
  <c r="J48"/>
  <c r="C48"/>
  <c r="K48"/>
  <c r="R48"/>
  <c r="Q47"/>
  <c r="P47"/>
  <c r="J47"/>
  <c r="I47"/>
  <c r="Q46"/>
  <c r="J46"/>
  <c r="C46"/>
  <c r="P46"/>
  <c r="Q45"/>
  <c r="J45"/>
  <c r="C45"/>
  <c r="P45"/>
  <c r="Q44"/>
  <c r="P44"/>
  <c r="J44"/>
  <c r="I44"/>
  <c r="J43"/>
  <c r="I43"/>
  <c r="Q42"/>
  <c r="P42"/>
  <c r="J42"/>
  <c r="I42"/>
  <c r="K42"/>
  <c r="R42"/>
  <c r="Q41"/>
  <c r="J41"/>
  <c r="C41"/>
  <c r="S41"/>
  <c r="J40"/>
  <c r="C40"/>
  <c r="I40"/>
  <c r="Q39"/>
  <c r="J39"/>
  <c r="C39"/>
  <c r="P39"/>
  <c r="Q38"/>
  <c r="J38"/>
  <c r="C38"/>
  <c r="P38"/>
  <c r="J37"/>
  <c r="C37"/>
  <c r="I37"/>
  <c r="Q36"/>
  <c r="J36"/>
  <c r="C36"/>
  <c r="K36"/>
  <c r="R36"/>
  <c r="Q35"/>
  <c r="J35"/>
  <c r="C35"/>
  <c r="I35"/>
  <c r="J34"/>
  <c r="C34"/>
  <c r="K34"/>
  <c r="J33"/>
  <c r="C33"/>
  <c r="I33"/>
  <c r="Q32"/>
  <c r="J32"/>
  <c r="C32"/>
  <c r="P32"/>
  <c r="Q31"/>
  <c r="J31"/>
  <c r="C31"/>
  <c r="P31"/>
  <c r="Q30"/>
  <c r="J30"/>
  <c r="C30"/>
  <c r="P30"/>
  <c r="Q29"/>
  <c r="J29"/>
  <c r="C29"/>
  <c r="P29"/>
  <c r="Q28"/>
  <c r="J28"/>
  <c r="C28"/>
  <c r="P28"/>
  <c r="Q27"/>
  <c r="J27"/>
  <c r="C27"/>
  <c r="I27"/>
  <c r="S26"/>
  <c r="Q26"/>
  <c r="P26"/>
  <c r="K26"/>
  <c r="R26"/>
  <c r="J26"/>
  <c r="I26"/>
  <c r="D26"/>
  <c r="Q25"/>
  <c r="J25"/>
  <c r="C25"/>
  <c r="S25"/>
  <c r="Q24"/>
  <c r="J24"/>
  <c r="C24"/>
  <c r="S24"/>
  <c r="J23"/>
  <c r="C23"/>
  <c r="Q22"/>
  <c r="J22"/>
  <c r="C22"/>
  <c r="I22"/>
  <c r="J21"/>
  <c r="C21"/>
  <c r="I21"/>
  <c r="S20"/>
  <c r="Q20"/>
  <c r="P20"/>
  <c r="K20"/>
  <c r="R20"/>
  <c r="J20"/>
  <c r="I20"/>
  <c r="D20"/>
  <c r="J19"/>
  <c r="C19"/>
  <c r="K19"/>
  <c r="J18"/>
  <c r="C18"/>
  <c r="D18"/>
  <c r="S17"/>
  <c r="Q17"/>
  <c r="P17"/>
  <c r="K17"/>
  <c r="R17"/>
  <c r="J17"/>
  <c r="I17"/>
  <c r="D17"/>
  <c r="J16"/>
  <c r="C16"/>
  <c r="I16"/>
  <c r="Q15"/>
  <c r="J15"/>
  <c r="C15"/>
  <c r="D15"/>
  <c r="Q14"/>
  <c r="J14"/>
  <c r="C14"/>
  <c r="D14"/>
  <c r="Q13"/>
  <c r="J13"/>
  <c r="C13"/>
  <c r="D13"/>
  <c r="S12"/>
  <c r="Q12"/>
  <c r="P12"/>
  <c r="K12"/>
  <c r="J12"/>
  <c r="I12"/>
  <c r="D12"/>
  <c r="D74"/>
  <c r="D102"/>
  <c r="I109"/>
  <c r="D110"/>
  <c r="K200"/>
  <c r="R200"/>
  <c r="D61"/>
  <c r="K167"/>
  <c r="R167"/>
  <c r="I77"/>
  <c r="D142"/>
  <c r="P130"/>
  <c r="K202"/>
  <c r="R202"/>
  <c r="D214"/>
  <c r="I19"/>
  <c r="D22"/>
  <c r="S42"/>
  <c r="I76"/>
  <c r="D82"/>
  <c r="D185"/>
  <c r="I14"/>
  <c r="I15"/>
  <c r="D59"/>
  <c r="D66"/>
  <c r="I67"/>
  <c r="D90"/>
  <c r="S90"/>
  <c r="D130"/>
  <c r="D132"/>
  <c r="D138"/>
  <c r="I142"/>
  <c r="I150"/>
  <c r="I167"/>
  <c r="I79"/>
  <c r="I90"/>
  <c r="I132"/>
  <c r="D158"/>
  <c r="I18"/>
  <c r="D54"/>
  <c r="I55"/>
  <c r="I59"/>
  <c r="I61"/>
  <c r="D80"/>
  <c r="S80"/>
  <c r="I82"/>
  <c r="D83"/>
  <c r="D85"/>
  <c r="D92"/>
  <c r="K94"/>
  <c r="R94"/>
  <c r="D97"/>
  <c r="P107"/>
  <c r="P116"/>
  <c r="I133"/>
  <c r="D134"/>
  <c r="D144"/>
  <c r="D145"/>
  <c r="D147"/>
  <c r="D149"/>
  <c r="D155"/>
  <c r="I159"/>
  <c r="D168"/>
  <c r="D170"/>
  <c r="I189"/>
  <c r="I190"/>
  <c r="D198"/>
  <c r="S81"/>
  <c r="I85"/>
  <c r="P91"/>
  <c r="I92"/>
  <c r="I97"/>
  <c r="I147"/>
  <c r="S166"/>
  <c r="I168"/>
  <c r="S22"/>
  <c r="D24"/>
  <c r="I25"/>
  <c r="D51"/>
  <c r="D77"/>
  <c r="D79"/>
  <c r="S79"/>
  <c r="K80"/>
  <c r="R80"/>
  <c r="I81"/>
  <c r="D109"/>
  <c r="D111"/>
  <c r="D116"/>
  <c r="I121"/>
  <c r="D122"/>
  <c r="I124"/>
  <c r="I138"/>
  <c r="I139"/>
  <c r="D140"/>
  <c r="D166"/>
  <c r="D192"/>
  <c r="S63"/>
  <c r="S83"/>
  <c r="S145"/>
  <c r="P114"/>
  <c r="P120"/>
  <c r="P205"/>
  <c r="S35"/>
  <c r="I51"/>
  <c r="I54"/>
  <c r="P55"/>
  <c r="K83"/>
  <c r="R83"/>
  <c r="I84"/>
  <c r="S84"/>
  <c r="D86"/>
  <c r="D101"/>
  <c r="I103"/>
  <c r="D104"/>
  <c r="D105"/>
  <c r="D113"/>
  <c r="D114"/>
  <c r="D118"/>
  <c r="D120"/>
  <c r="P122"/>
  <c r="I125"/>
  <c r="D126"/>
  <c r="P132"/>
  <c r="P138"/>
  <c r="P142"/>
  <c r="I144"/>
  <c r="S144"/>
  <c r="K145"/>
  <c r="R145"/>
  <c r="I146"/>
  <c r="S146"/>
  <c r="D148"/>
  <c r="S148"/>
  <c r="K149"/>
  <c r="D151"/>
  <c r="D152"/>
  <c r="D153"/>
  <c r="I155"/>
  <c r="K158"/>
  <c r="D163"/>
  <c r="I164"/>
  <c r="D169"/>
  <c r="S169"/>
  <c r="I185"/>
  <c r="I186"/>
  <c r="D191"/>
  <c r="S191"/>
  <c r="I192"/>
  <c r="P204"/>
  <c r="I208"/>
  <c r="P208"/>
  <c r="I209"/>
  <c r="P209"/>
  <c r="I210"/>
  <c r="P210"/>
  <c r="I211"/>
  <c r="P211"/>
  <c r="I212"/>
  <c r="P212"/>
  <c r="P105"/>
  <c r="D21"/>
  <c r="I24"/>
  <c r="P25"/>
  <c r="D29"/>
  <c r="D31"/>
  <c r="D33"/>
  <c r="D34"/>
  <c r="D37"/>
  <c r="D38"/>
  <c r="P41"/>
  <c r="D46"/>
  <c r="I66"/>
  <c r="P67"/>
  <c r="D19"/>
  <c r="K22"/>
  <c r="R22"/>
  <c r="D25"/>
  <c r="I29"/>
  <c r="I31"/>
  <c r="I34"/>
  <c r="K35"/>
  <c r="R35"/>
  <c r="I38"/>
  <c r="D40"/>
  <c r="D41"/>
  <c r="I46"/>
  <c r="D55"/>
  <c r="P61"/>
  <c r="K62"/>
  <c r="R62"/>
  <c r="D67"/>
  <c r="I71"/>
  <c r="P79"/>
  <c r="P85"/>
  <c r="P90"/>
  <c r="I101"/>
  <c r="I105"/>
  <c r="I114"/>
  <c r="I120"/>
  <c r="P124"/>
  <c r="P134"/>
  <c r="P140"/>
  <c r="P147"/>
  <c r="I153"/>
  <c r="I163"/>
  <c r="K166"/>
  <c r="R166"/>
  <c r="P168"/>
  <c r="K182"/>
  <c r="R182"/>
  <c r="P203"/>
  <c r="P207"/>
  <c r="S208"/>
  <c r="S209"/>
  <c r="S210"/>
  <c r="S211"/>
  <c r="S212"/>
  <c r="P24"/>
  <c r="I41"/>
  <c r="P51"/>
  <c r="P54"/>
  <c r="P66"/>
  <c r="P86"/>
  <c r="K103"/>
  <c r="P118"/>
  <c r="P126"/>
  <c r="P144"/>
  <c r="P148"/>
  <c r="P155"/>
  <c r="P169"/>
  <c r="P186"/>
  <c r="P199"/>
  <c r="P206"/>
  <c r="I13"/>
  <c r="P14"/>
  <c r="D16"/>
  <c r="I23"/>
  <c r="D23"/>
  <c r="P15"/>
  <c r="P22"/>
  <c r="S27"/>
  <c r="D35"/>
  <c r="I39"/>
  <c r="D39"/>
  <c r="I48"/>
  <c r="P48"/>
  <c r="D48"/>
  <c r="S48"/>
  <c r="P13"/>
  <c r="K23"/>
  <c r="K27"/>
  <c r="R27"/>
  <c r="I28"/>
  <c r="D28"/>
  <c r="I52"/>
  <c r="P52"/>
  <c r="D52"/>
  <c r="S52"/>
  <c r="P68"/>
  <c r="D68"/>
  <c r="I68"/>
  <c r="S68"/>
  <c r="P27"/>
  <c r="I30"/>
  <c r="D30"/>
  <c r="I36"/>
  <c r="P36"/>
  <c r="D36"/>
  <c r="S36"/>
  <c r="I56"/>
  <c r="P56"/>
  <c r="D56"/>
  <c r="S56"/>
  <c r="D27"/>
  <c r="I32"/>
  <c r="D32"/>
  <c r="P35"/>
  <c r="I45"/>
  <c r="D45"/>
  <c r="K52"/>
  <c r="R52"/>
  <c r="S58"/>
  <c r="K58"/>
  <c r="R58"/>
  <c r="I60"/>
  <c r="D60"/>
  <c r="K68"/>
  <c r="R68"/>
  <c r="P50"/>
  <c r="K53"/>
  <c r="R53"/>
  <c r="S53"/>
  <c r="K24"/>
  <c r="R24"/>
  <c r="K41"/>
  <c r="R41"/>
  <c r="D50"/>
  <c r="D53"/>
  <c r="P53"/>
  <c r="K54"/>
  <c r="R54"/>
  <c r="K61"/>
  <c r="R61"/>
  <c r="D65"/>
  <c r="P65"/>
  <c r="K66"/>
  <c r="R66"/>
  <c r="D69"/>
  <c r="P71"/>
  <c r="I74"/>
  <c r="I78"/>
  <c r="P80"/>
  <c r="P81"/>
  <c r="D81"/>
  <c r="P83"/>
  <c r="P84"/>
  <c r="D84"/>
  <c r="I86"/>
  <c r="K88"/>
  <c r="R88"/>
  <c r="S88"/>
  <c r="P89"/>
  <c r="D93"/>
  <c r="D99"/>
  <c r="P99"/>
  <c r="P127"/>
  <c r="D127"/>
  <c r="I127"/>
  <c r="S127"/>
  <c r="K25"/>
  <c r="R25"/>
  <c r="K51"/>
  <c r="R51"/>
  <c r="K55"/>
  <c r="R55"/>
  <c r="K57"/>
  <c r="R57"/>
  <c r="I65"/>
  <c r="K67"/>
  <c r="R67"/>
  <c r="I69"/>
  <c r="S86"/>
  <c r="P88"/>
  <c r="I93"/>
  <c r="I99"/>
  <c r="P108"/>
  <c r="D108"/>
  <c r="P115"/>
  <c r="D115"/>
  <c r="P119"/>
  <c r="D119"/>
  <c r="P78"/>
  <c r="D88"/>
  <c r="I89"/>
  <c r="K96"/>
  <c r="R96"/>
  <c r="S99"/>
  <c r="I108"/>
  <c r="S108"/>
  <c r="I115"/>
  <c r="S115"/>
  <c r="I119"/>
  <c r="S119"/>
  <c r="K127"/>
  <c r="R127"/>
  <c r="K65"/>
  <c r="R65"/>
  <c r="S95"/>
  <c r="K95"/>
  <c r="R95"/>
  <c r="P123"/>
  <c r="D123"/>
  <c r="I123"/>
  <c r="S123"/>
  <c r="P131"/>
  <c r="D131"/>
  <c r="I131"/>
  <c r="S131"/>
  <c r="K121"/>
  <c r="R121"/>
  <c r="S121"/>
  <c r="K125"/>
  <c r="R125"/>
  <c r="S125"/>
  <c r="K133"/>
  <c r="R133"/>
  <c r="S133"/>
  <c r="I135"/>
  <c r="I137"/>
  <c r="K139"/>
  <c r="R139"/>
  <c r="S139"/>
  <c r="S143"/>
  <c r="K143"/>
  <c r="R143"/>
  <c r="P143"/>
  <c r="I156"/>
  <c r="I161"/>
  <c r="P164"/>
  <c r="I187"/>
  <c r="D195"/>
  <c r="S196"/>
  <c r="I196"/>
  <c r="P196"/>
  <c r="K85"/>
  <c r="R85"/>
  <c r="K102"/>
  <c r="P113"/>
  <c r="K116"/>
  <c r="R116"/>
  <c r="S116"/>
  <c r="K118"/>
  <c r="R118"/>
  <c r="S118"/>
  <c r="D121"/>
  <c r="K122"/>
  <c r="R122"/>
  <c r="S122"/>
  <c r="D125"/>
  <c r="K126"/>
  <c r="R126"/>
  <c r="S126"/>
  <c r="K130"/>
  <c r="R130"/>
  <c r="S130"/>
  <c r="D133"/>
  <c r="K134"/>
  <c r="R134"/>
  <c r="S134"/>
  <c r="D139"/>
  <c r="K140"/>
  <c r="R140"/>
  <c r="S140"/>
  <c r="D143"/>
  <c r="K148"/>
  <c r="R148"/>
  <c r="P150"/>
  <c r="D150"/>
  <c r="S156"/>
  <c r="I162"/>
  <c r="K169"/>
  <c r="R169"/>
  <c r="K183"/>
  <c r="R183"/>
  <c r="S183"/>
  <c r="P184"/>
  <c r="I188"/>
  <c r="K189"/>
  <c r="S190"/>
  <c r="I191"/>
  <c r="S197"/>
  <c r="I197"/>
  <c r="P197"/>
  <c r="K135"/>
  <c r="R135"/>
  <c r="S135"/>
  <c r="K137"/>
  <c r="R137"/>
  <c r="S137"/>
  <c r="K156"/>
  <c r="R156"/>
  <c r="P161"/>
  <c r="P165"/>
  <c r="D165"/>
  <c r="P183"/>
  <c r="P187"/>
  <c r="D197"/>
  <c r="D199"/>
  <c r="S199"/>
  <c r="I199"/>
  <c r="D200"/>
  <c r="S200"/>
  <c r="I200"/>
  <c r="D201"/>
  <c r="S201"/>
  <c r="I201"/>
  <c r="D202"/>
  <c r="S202"/>
  <c r="I202"/>
  <c r="K105"/>
  <c r="R105"/>
  <c r="K114"/>
  <c r="R114"/>
  <c r="K120"/>
  <c r="R120"/>
  <c r="K124"/>
  <c r="R124"/>
  <c r="K132"/>
  <c r="R132"/>
  <c r="D135"/>
  <c r="D137"/>
  <c r="K138"/>
  <c r="R138"/>
  <c r="K142"/>
  <c r="R142"/>
  <c r="P145"/>
  <c r="P146"/>
  <c r="D146"/>
  <c r="S150"/>
  <c r="D156"/>
  <c r="D157"/>
  <c r="K162"/>
  <c r="I165"/>
  <c r="P166"/>
  <c r="P167"/>
  <c r="D167"/>
  <c r="D183"/>
  <c r="I184"/>
  <c r="P188"/>
  <c r="P190"/>
  <c r="D190"/>
  <c r="K191"/>
  <c r="R191"/>
  <c r="D193"/>
  <c r="I193"/>
  <c r="S195"/>
  <c r="I195"/>
  <c r="P195"/>
  <c r="I203"/>
  <c r="S203"/>
  <c r="I204"/>
  <c r="S204"/>
  <c r="I205"/>
  <c r="S205"/>
  <c r="I206"/>
  <c r="S206"/>
  <c r="I207"/>
  <c r="S207"/>
  <c r="P221"/>
  <c r="K221"/>
  <c r="R221"/>
  <c r="K203"/>
  <c r="R203"/>
  <c r="K204"/>
  <c r="R204"/>
  <c r="K205"/>
  <c r="R205"/>
  <c r="K206"/>
  <c r="R206"/>
  <c r="K207"/>
  <c r="R207"/>
  <c r="K208"/>
  <c r="R208"/>
  <c r="K209"/>
  <c r="R209"/>
  <c r="K210"/>
  <c r="R210"/>
  <c r="K211"/>
  <c r="R211"/>
  <c r="K212"/>
  <c r="R212"/>
  <c r="I214"/>
  <c r="D215"/>
  <c r="D219"/>
  <c r="D221"/>
  <c r="K147"/>
  <c r="R147"/>
  <c r="K155"/>
  <c r="R155"/>
  <c r="K168"/>
  <c r="R168"/>
  <c r="I215"/>
  <c r="I219"/>
  <c r="I221"/>
</calcChain>
</file>

<file path=xl/sharedStrings.xml><?xml version="1.0" encoding="utf-8"?>
<sst xmlns="http://schemas.openxmlformats.org/spreadsheetml/2006/main" count="1899" uniqueCount="1266">
  <si>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</si>
  <si>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000 2 02 03007 00 0000 151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</si>
  <si>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</si>
  <si>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95 2 5142</t>
  </si>
  <si>
    <t>Иные межбюджетные трансферты на обеспечение членов Совета Федерации и их помощников в субъектах Российской Федерации по непрограммному направлению расходов "Члены Совета Федерации и их помощники" в рамках непрограммного направления деятельности "Совет Федерации Федерального Собрания Российской Федерации"</t>
  </si>
  <si>
    <t>000 2 02 04002 02 0000 151</t>
  </si>
  <si>
    <t>Межбюджетные трансферты, передаваемые бюджетам субъектов Российской Федерации на содержание членов Совета Федерации и их помощников</t>
  </si>
  <si>
    <t>хх х 5142</t>
  </si>
  <si>
    <t>Обеспечение членов Совета Федерации и их помощников в субъектах Российской Федерации</t>
  </si>
  <si>
    <t>000 2 02 04002 00 0000 151</t>
  </si>
  <si>
    <t>Межбюджетные трансферты, передаваемые бюджетам на содержание членов Совета Федерации и их помощников</t>
  </si>
  <si>
    <t>96 2 5141</t>
  </si>
  <si>
    <t>Иные межбюджетные трансферты на обеспечение деятельности депутатов Государственной Думы и их помощников в избирательных округах по непрограммному направлению расходов "Депутаты Государственной Думы и их помощники" в рамках непрограммного направления деятельности "Государственная Дума Федерального Собрания Российской Федерации"</t>
  </si>
  <si>
    <t>000 2 02 04001 02 0000 151</t>
  </si>
  <si>
    <t>Межбюджетные трансферты, передаваемые бюджетам субъектов Российской Федерации на содержание депутатов Государственной Думы и их помощников</t>
  </si>
  <si>
    <t>хх х 5141</t>
  </si>
  <si>
    <t>Обеспечение деятельности депутатов Государственной Думы и их помощников в избирательных округах</t>
  </si>
  <si>
    <t>000 2 02 04001 00 0000 151</t>
  </si>
  <si>
    <t>Межбюджетные трансферты, передаваемые бюджетам на содержание депутатов Государственной Думы и их помощников</t>
  </si>
  <si>
    <t>99 9 5118</t>
  </si>
  <si>
    <t>Субвенции на 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</si>
  <si>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</si>
  <si>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</si>
  <si>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хх х 5118</t>
  </si>
  <si>
    <t>Осуществление первичного воинского учета на территориях, где отсутствуют военные комиссариаты</t>
  </si>
  <si>
    <t>000 2 02 03015 00 0000 151</t>
  </si>
  <si>
    <t>Субвенции бюджетам на осуществление первичного воинского учета на территориях, где отсутствуют военные комиссариаты</t>
  </si>
  <si>
    <t>99 9 5160</t>
  </si>
  <si>
    <t>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t>
  </si>
  <si>
    <t>99 9 5237</t>
  </si>
  <si>
    <t>Субсидии бюджетам Республики Крым и г. Севастополя на реализацию мероприятий региональных программ модернизации здравоохранения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 </t>
  </si>
  <si>
    <t>000 2 02 02230 02 0000 151</t>
  </si>
  <si>
    <t>Субсидии бюджетам Республики Крым и г. Севастополя на реализацию мероприятий региональных программ модернизации здравоохранения</t>
  </si>
  <si>
    <t>хх х 5237</t>
  </si>
  <si>
    <t xml:space="preserve">Реализация мероприятий региональных программ модернизации здравоохранения по иным непрограммным мероприятиям </t>
  </si>
  <si>
    <t>16 1 5173</t>
  </si>
  <si>
    <t>000 2 02 02219 02 0000 151</t>
  </si>
  <si>
    <t>Субсидии бюджетам субъектов Российской Федерации на закупку автобусов и техники для жилищно-коммунального хозяйства, работающих на газомоторном топливе</t>
  </si>
  <si>
    <t>хх х 5173</t>
  </si>
  <si>
    <t>Закупка автобусов и техники для жилищно-коммунального хозяйства, работающих на газомоторном топливе</t>
  </si>
  <si>
    <t>000 2 02 02219 00 0000 151</t>
  </si>
  <si>
    <t>Субсидии бюджетам на закупку автобусов и техники для жилищно-коммунального хозяйства, работающих на газомоторном топливе</t>
  </si>
  <si>
    <t>16 Ц 5480</t>
  </si>
  <si>
    <t>000 2 02 02255 02 0000 151</t>
  </si>
  <si>
    <t>Субсидии бюджетам субъектов Российской Федерации на закупку троллейбусов и трамвайных вагонов</t>
  </si>
  <si>
    <t>хх х 5480</t>
  </si>
  <si>
    <t>Закупка троллейбусов и трамвайных вагонов</t>
  </si>
  <si>
    <t>000 2 02 02255 00 0000 151</t>
  </si>
  <si>
    <t>Субсидии бюджетам на закупку троллейбусов и трамвайных вагонов</t>
  </si>
  <si>
    <t>99 9 5218</t>
  </si>
  <si>
    <t>000 2 02 02238 02 0000 151</t>
  </si>
  <si>
    <t>Субсидии бюджетам субъектов Российской Федерации, входящим в состав Крымского федерального округа, на компенсацию расходов энергосбытовой организации, определенной решением Правительства Российской Федерации в качестве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t>
  </si>
  <si>
    <t>хх х 5218</t>
  </si>
  <si>
    <t>Компенсация расходов энергосбытовой организации, определенной решением Правительства Российской Федерации в качестве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t>
  </si>
  <si>
    <t>01 1 3093</t>
  </si>
  <si>
    <t>000 2 02 03128 02 0000 151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</si>
  <si>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</si>
  <si>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хх х 5460</t>
  </si>
  <si>
    <t xml:space="preserve">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 </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</si>
  <si>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</si>
  <si>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000 2 02 03128 00 0000 151</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</si>
  <si>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</si>
  <si>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02 1 3893</t>
  </si>
  <si>
    <t>ХХ Х ХХ 38930</t>
  </si>
  <si>
    <t>000 2 02 04042 02 0000 151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</si>
  <si>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</si>
  <si>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хх х 3893</t>
  </si>
  <si>
    <t>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</si>
  <si>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000 2 02 04042 00 0000 151</t>
  </si>
  <si>
    <t>Межбюджетные трансферты, передаваемые бюджетам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</si>
  <si>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25 1 5437</t>
  </si>
  <si>
    <t>000 2 02 02243 02 0000 151</t>
  </si>
  <si>
    <t>Субсидии бюджетам субъектов Российской Федерации на возмещение части прямых понесенных затрат на создание и модернизацию объектов плодохранилищ</t>
  </si>
  <si>
    <t>хх х 5437</t>
  </si>
  <si>
    <t>Возмещение части прямых понесенных затрат на создание и модернизацию объектов плодохранилищ</t>
  </si>
  <si>
    <t>000 2 02 02243 00 0000 151</t>
  </si>
  <si>
    <t>Субсидии бюджетам на возмещение части прямых понесенных затрат на создание и модернизацию объектов плодохранилищ</t>
  </si>
  <si>
    <t>25 2 5436</t>
  </si>
  <si>
    <t>000 2 02 02242 02 0000 151</t>
  </si>
  <si>
    <t>Субсидии бюджетам субъектов Российской Федерации на поддержку производства и реализации тонкорунной и полутонкорунной шерсти</t>
  </si>
  <si>
    <t>хх х 5436</t>
  </si>
  <si>
    <t xml:space="preserve">Поддержка производства и реализации тонкорунной и полутонкорунной шерсти </t>
  </si>
  <si>
    <t>000 2 02 02242 00 0000 151</t>
  </si>
  <si>
    <t>Субсидии бюджетам на поддержку производства и реализации тонкорунной и полутонкорунной шерсти</t>
  </si>
  <si>
    <t>25 4 5438</t>
  </si>
  <si>
    <t>000 2 02 02244 02 0000 151</t>
  </si>
  <si>
    <t>Субсидии бюджетам субъектов Российской Федерации на грантовую поддержку сельскохозяйственных потребительских кооперативов для развития материально-технической базы</t>
  </si>
  <si>
    <t>хх х 5438</t>
  </si>
  <si>
    <t>Грантовая поддержка сельскохозяйственных потребительских кооперативов для развития материально-технической базы</t>
  </si>
  <si>
    <t>000 2 02 02244 00 0000 151</t>
  </si>
  <si>
    <t>Субсидии бюджетам на грантовую поддержку сельскохозяйственных потребительских кооперативов для развития материально-технической базы</t>
  </si>
  <si>
    <t>25 6 5473</t>
  </si>
  <si>
    <t>000 2 02 04097 02 0000 151</t>
  </si>
  <si>
    <r>
      <t>Межбюджетные трансферты, передаваемые бюджетам субъектов Российской Федерации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t>
    </r>
    <r>
      <rPr>
        <sz val="10"/>
        <rFont val="Times New Roman"/>
        <family val="1"/>
        <charset val="204"/>
      </rPr>
      <t xml:space="preserve"> в отдельных регионах Российской Федерации</t>
    </r>
  </si>
  <si>
    <t>хх х 5473</t>
  </si>
  <si>
    <t>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t>
  </si>
  <si>
    <t>25 9 5439</t>
  </si>
  <si>
    <t>000 2 02 02245 02 0000 151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</si>
  <si>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</si>
  <si>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хх х 5439</t>
  </si>
  <si>
    <t>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</si>
  <si>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000 2 02 02245 00 0000 151</t>
  </si>
  <si>
    <t>Субсидии бюджетам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</si>
  <si>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25 9 5440</t>
  </si>
  <si>
    <t>000 2 02 02246 02 0000 151</t>
  </si>
  <si>
    <t>Субсидии бюджетам субъектов Российской Федерации на возмещение части прямых понесенных затрат на создание и модернизацию объектов картофелехранилищ и овощехранилищ</t>
  </si>
  <si>
    <t>хх х 5440</t>
  </si>
  <si>
    <t>Возмещение части прямых понесенных затрат на создание и модернизацию объектов картофелехранилищ и овощехранилищ</t>
  </si>
  <si>
    <t>000 2 02 02246 00 0000 151</t>
  </si>
  <si>
    <t>Субсидии бюджетам на возмещение части прямых понесенных затрат на создание и модернизацию объектов картофелехранилищ и овощехранилищ</t>
  </si>
  <si>
    <t>25 9 5441</t>
  </si>
  <si>
    <t>000 2 02 02247 02 0000 151</t>
  </si>
  <si>
    <t>Субсидии бюджетам субъектов Российской Федерации на возмещение части прямых понесенных затрат на возмещение части прямых понесенных затрат на создание и модернизацию объектов тепличных комплексов</t>
  </si>
  <si>
    <t>хх х 5441</t>
  </si>
  <si>
    <t>Возмещение части прямых понесенных затрат на создание и модернизацию объектов тепличных комплексов</t>
  </si>
  <si>
    <t>000 2 02 02247 00 0000 151</t>
  </si>
  <si>
    <t>Субсидии бюджетам на возмещение части прямых понесенных затрат на создание и модернизацию объектов тепличных комплексов</t>
  </si>
  <si>
    <t>25 Б 5043</t>
  </si>
  <si>
    <t>25 Б 5442</t>
  </si>
  <si>
    <t>000 2 02 02248 02 0000 151</t>
  </si>
  <si>
    <t>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t>
  </si>
  <si>
    <t>хх х 5442</t>
  </si>
  <si>
    <t>Возмещение части прямых понесенных затрат на создание и модернизацию объектов животноводческих комплексов молочного направления (молочных ферм)</t>
  </si>
  <si>
    <t>000 2 02 02248 00 0000 151</t>
  </si>
  <si>
    <t>Субсидии бюджетам на возмещение части прямых понесенных затрат на создание и модернизацию объектов животноводческих комплексов молочного направления (молочных ферм)</t>
  </si>
  <si>
    <t>25 Б 5443</t>
  </si>
  <si>
    <t>000 2 02 02249 02 0000 151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</si>
  <si>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</si>
  <si>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хх х 5443</t>
  </si>
  <si>
    <t>Возмещение части процентной ставки по краткосрочным кредитам (займам) на развитие молочного скотоводства</t>
  </si>
  <si>
    <t>000 2 02 02249 00 0000 151</t>
  </si>
  <si>
    <t>Субсидии бюджетам на возмещение части процентной ставки по краткосрочным кредитам (займам) на развитие молочного скотоводства</t>
  </si>
  <si>
    <t>25 Б 5444</t>
  </si>
  <si>
    <t>000 2 02 02250 02 0000 151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</si>
  <si>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</si>
  <si>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хх х 5444</t>
  </si>
  <si>
    <t>Возмещение части процентной ставки по инвестиционным кредитам (займам) на строительство и реконструкцию объектов для молочного скотоводства</t>
  </si>
  <si>
    <t>000 2 02 02250 00 0000 151</t>
  </si>
  <si>
    <t>Субсидии бюджетам на возмещение части процентной ставки по инвестиционным кредитам (займам) на строительство и реконструкцию объектов для молочного скотоводства</t>
  </si>
  <si>
    <t>25 Г 5031</t>
  </si>
  <si>
    <t>25 Г 5042</t>
  </si>
  <si>
    <t>25 Г 5050</t>
  </si>
  <si>
    <t>25 Г 5447</t>
  </si>
  <si>
    <t>000 2 02 02251 02 0000 151</t>
  </si>
  <si>
    <t>Субсидии бюджетам субъектов Российской Федерации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t>
  </si>
  <si>
    <t>хх х 5447</t>
  </si>
  <si>
    <t>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t>
  </si>
  <si>
    <t>000 2 02 02251 00 0000 151</t>
  </si>
  <si>
    <t>Субсидии бюджетам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t>
  </si>
  <si>
    <t>25 Г 5449</t>
  </si>
  <si>
    <t>000 2 02 02252 02 0000 151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</si>
  <si>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t>
  </si>
  <si>
    <t>хх х 5449</t>
  </si>
  <si>
    <t>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t>
  </si>
  <si>
    <t>000 2 02 02252 00 0000 151</t>
  </si>
  <si>
    <t>Субсидии бюджетам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t>
  </si>
  <si>
    <t>25 Д 5450</t>
  </si>
  <si>
    <t>000 2 02 02253 02 0000 151</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</si>
  <si>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t>
  </si>
  <si>
    <t>хх х 5450</t>
  </si>
  <si>
    <t>Возмещение части процентной ставки по краткосрочным кредитам (займам) на переработку продукции растениеводства и животноводства</t>
  </si>
  <si>
    <t>000 2 02 02253 00 0000 151</t>
  </si>
  <si>
    <t>Субсидии бюджетам на возмещение части процентной ставки по краткосрочным кредитам (займам) на переработку продукции растениеводства и животноводства</t>
  </si>
  <si>
    <t>25 Д 5452</t>
  </si>
  <si>
    <t>000 2 02 02254 02 0000 151</t>
  </si>
  <si>
    <t>Субсидии бюджетам субъектов Российской Федерации на возмещение части прямых понесенных затрат на создание оптово-распределительных центров</t>
  </si>
  <si>
    <t>хх х 5452</t>
  </si>
  <si>
    <t>Возмещение части прямых понесенных затрат на создание оптово-распределительных центров</t>
  </si>
  <si>
    <t>000 2 02 02254 00 0000 151</t>
  </si>
  <si>
    <t>Субсидии бюджетам на возмещение части прямых понесенных затрат на создание оптово-распределительных центров</t>
  </si>
  <si>
    <t>10 1 5104</t>
  </si>
  <si>
    <t>10 1 00 51040</t>
  </si>
  <si>
    <t>Иные межбюджетные трансферты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t>
  </si>
  <si>
    <t>000 2 02 04999 02 0000 151</t>
  </si>
  <si>
    <t>Прочие межбюджетные трансферты, передаваемые бюджетам субъектов Российской Федерации</t>
  </si>
  <si>
    <t>хх х 5104</t>
  </si>
  <si>
    <t xml:space="preserve">Предупреждение и ликвидация чрезвычайных ситуаций и последствий стихийных бедствий </t>
  </si>
  <si>
    <t>000 2 02 04999 00 0000 151</t>
  </si>
  <si>
    <t>Прочие межбюджетные трансферты, передаваемые бюджетам</t>
  </si>
  <si>
    <t>99 9 5121</t>
  </si>
  <si>
    <t>000 2 02 04096 02 0000 151</t>
  </si>
  <si>
    <t>Межбюджетные трансферты, передаваемые бюджетам Республики Крым и города федерального значения Севастополя на финансовое обеспечение дорожной деятельности на автомобильных дорогах общего пользования Крымского федерального округа</t>
  </si>
  <si>
    <t>хх х 5121</t>
  </si>
  <si>
    <t>Финансовое обеспечение дорожной деятельности на автомобильных дорогах общего пользования Крымского федерального округа</t>
  </si>
  <si>
    <t>000 2 02 04096 00 0000 151</t>
  </si>
  <si>
    <t>99 9 5403</t>
  </si>
  <si>
    <t>000 2 02 04089 02 0000 151</t>
  </si>
  <si>
    <t>Межбюджетные трансферты, передаваемые бюджетам субъектов Российской Федерации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t>
  </si>
  <si>
    <t>хх х 5403</t>
  </si>
  <si>
    <t>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t>
  </si>
  <si>
    <t>000 2 02 04089 00 0000 151</t>
  </si>
  <si>
    <t>Межбюджетные трансферты, передаваемые бюджетам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t>
  </si>
  <si>
    <t>03 1 5194</t>
  </si>
  <si>
    <t>000 2 02 03067 02 0000 151</t>
  </si>
  <si>
    <t>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</si>
  <si>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хх х 5194</t>
  </si>
  <si>
    <t>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</si>
  <si>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07 3 5435</t>
  </si>
  <si>
    <t>07 3 00 54350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</si>
  <si>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t>
  </si>
  <si>
    <t>000 2 02 03127 02 0000 151</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</si>
  <si>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t>
  </si>
  <si>
    <t>хх х 5435</t>
  </si>
  <si>
    <t>Осуществление части переданных полномочий Российской Федерации в сфере трудового законодательства</t>
  </si>
  <si>
    <t>07 2 5225</t>
  </si>
  <si>
    <t>07 2 00 52250</t>
  </si>
  <si>
    <t>Иные межбюджетные трансферты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t>
  </si>
  <si>
    <t>000 2 02 04080 02 0000 151</t>
  </si>
  <si>
    <t>Межбюджетные трансферты, передаваемые бюджетам субъектов Российской Федерации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t>
  </si>
  <si>
    <t>хх х 5225</t>
  </si>
  <si>
    <t>Оказание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t>
  </si>
  <si>
    <t>000 2 02 04080 00 0000 151</t>
  </si>
  <si>
    <t>Межбюджетные трансферты, передаваемые бюджетам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t>
  </si>
  <si>
    <t>99 9 5224</t>
  </si>
  <si>
    <t>000 2 02 04081 02 0000 151</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</si>
  <si>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</si>
  <si>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хх х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</si>
  <si>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</si>
  <si>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000 2 02 04081 00 0000 151</t>
  </si>
  <si>
    <t>Межбюджетные трансферты, передаваемые бюджетам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</si>
  <si>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15 3 5471</t>
  </si>
  <si>
    <t>15 3 00 54710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</si>
  <si>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t>
  </si>
  <si>
    <t>000 2 02 03130 02 0000 151</t>
  </si>
  <si>
    <t>хх х 5471</t>
  </si>
  <si>
    <t xml:space="preserve">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t>
  </si>
  <si>
    <t>13 4 5393</t>
  </si>
  <si>
    <t>000 2 02 02091 02 0000 151</t>
  </si>
  <si>
    <t>Субсидии бюджетам субъектов Российской Федерации на проведение ежегодной Международной конвенции "СпортАккорд" в г. Сочи</t>
  </si>
  <si>
    <t>хх х 5393</t>
  </si>
  <si>
    <t>Проведение ежегодной Международной конвенции "СпортАккорд" в г. Сочи</t>
  </si>
  <si>
    <t>000 2 02 02091 00 0000 151</t>
  </si>
  <si>
    <t>Субсидии бюджетам на проведение ежегодной Международной конвенции "СпортАккорд" в г. Сочи</t>
  </si>
  <si>
    <t>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</si>
  <si>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000 2 02 03108 00 0000 151</t>
  </si>
  <si>
    <t>Субвенции бюджетам муниципальных образований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</si>
  <si>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25 2 5049</t>
  </si>
  <si>
    <t>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</si>
  <si>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</si>
  <si>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</si>
  <si>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хх х 5049</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</si>
  <si>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</si>
  <si>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000 2 02 03109 00 0000 151</t>
  </si>
  <si>
    <t>Субвенции бюджетам муниципальных образований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</si>
  <si>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25 3 5050</t>
  </si>
  <si>
    <t>Субсидии на поддержку племенного крупного рогатого скота мясного направления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</si>
  <si>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25 3 00 50500</t>
  </si>
  <si>
    <t>Субсидии на поддержку племенного крупного рогатого скота мясного направления</t>
  </si>
  <si>
    <t>000 2 02 02193 02 0000 151</t>
  </si>
  <si>
    <t>Субсидии бюджетам субъектов Российской Федерации на поддержку племенного крупного рогатого скота мясного направления</t>
  </si>
  <si>
    <t>хх х 5050</t>
  </si>
  <si>
    <t>Поддержка племенного крупного рогатого скота мясного направления</t>
  </si>
  <si>
    <t>000 2 02 03110 00 0000 151</t>
  </si>
  <si>
    <t>Субвенции бюджетам муниципальных образований на поддержку племенного крупного рогатого скота мясного направления</t>
  </si>
  <si>
    <t>25 3 5051</t>
  </si>
  <si>
    <t>Субсидии на поддержку экономически значимых региональных программ по развитию мясного скотоводства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</si>
  <si>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000 2 02 02194 02 0000 151</t>
  </si>
  <si>
    <t>Субсидии бюджетам субъектов Российской Федерации на поддержку экономически значимых региональных программ по развитию мясного скотоводства</t>
  </si>
  <si>
    <t>хх х 5051</t>
  </si>
  <si>
    <t>Поддержка экономически значимых региональных программ по развитию мясного скотоводства</t>
  </si>
  <si>
    <t>000 2 02 03111 00 0000 151</t>
  </si>
  <si>
    <t>Субвенции бюджетам муниципальных образований на поддержку экономически значимых региональных программ по развитию мясного скотоводства</t>
  </si>
  <si>
    <t>25 3 5052</t>
  </si>
  <si>
    <t>Субсидии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</si>
  <si>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000 2 02 02195 02 0000 151</t>
  </si>
  <si>
    <t>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t>
  </si>
  <si>
    <t>хх х 5052</t>
  </si>
  <si>
    <t>Возмещение части процентной ставки по инвестиционным кредитам на строительство и реконструкцию объектов мясного скотоводства</t>
  </si>
  <si>
    <t>000 2 02 03112 00 0000 151</t>
  </si>
  <si>
    <t>Субвенции бюджетам муниципальных образований на возмещение части процентной ставки по инвестиционным кредитам на строительство и реконструкцию объектов мясного скотоводства</t>
  </si>
  <si>
    <t>25 4 5053</t>
  </si>
  <si>
    <t>Субсидии на поддержку начинающих фермеров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</si>
  <si>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 xml:space="preserve">000 2 02 02196 02 0000 151 </t>
  </si>
  <si>
    <t xml:space="preserve">Субсидии бюджетам субъектов Российской Федерации на поддержку начинающих фермеров </t>
  </si>
  <si>
    <t>хх х 5053</t>
  </si>
  <si>
    <t>Поддержка начинающих фермеров</t>
  </si>
  <si>
    <t>000 2 02 03113 00 0000 151</t>
  </si>
  <si>
    <t>Субвенции бюджетам муниципальных образований на поддержку начинающих фермеров</t>
  </si>
  <si>
    <t>25 4 5054</t>
  </si>
  <si>
    <t>Субсидии на развитие семейных животноводческих ферм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</si>
  <si>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 xml:space="preserve">000 2 02 02197 02 0000 151 </t>
  </si>
  <si>
    <t xml:space="preserve">Субсидии бюджетам субъектов Российской Федерации на развитие семейных животноводческих ферм </t>
  </si>
  <si>
    <t>хх х 5054</t>
  </si>
  <si>
    <t>Развитие семейных животноводческих ферм</t>
  </si>
  <si>
    <t>000 2 02 02197 00 0000 151</t>
  </si>
  <si>
    <t>Субсидии бюджетам субъектов Российской Федерации на развитие семейных животноводческих ферм</t>
  </si>
  <si>
    <t>25 4 04 50540</t>
  </si>
  <si>
    <t>Субсидии на развитие семейных животноводческих ферм</t>
  </si>
  <si>
    <t>000 2 02 03114 00 0000 151</t>
  </si>
  <si>
    <t>Субвенции бюджетам муниципальных образований на развитие семейных животноводческих ферм</t>
  </si>
  <si>
    <t>25 4 5055</t>
  </si>
  <si>
    <t>Субсидии на возмещение части процентной ставки по долгосрочным, среднесрочным и краткосрочным кредитам, взятым малыми формами хозяйствования,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</si>
  <si>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 xml:space="preserve">000 2 02 02198 02 0000 151 </t>
  </si>
  <si>
    <t xml:space="preserve">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 </t>
  </si>
  <si>
    <t>хх х 5055</t>
  </si>
  <si>
    <t>Возмещение части процентной ставки по долгосрочным, среднесрочным и краткосрочным кредитам, взятым малыми формами хозяйствования</t>
  </si>
  <si>
    <t>000 2 02 03115 00 0000 151</t>
  </si>
  <si>
    <t>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t>
  </si>
  <si>
    <t>25 4 5056</t>
  </si>
  <si>
    <t>Субсидии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</si>
  <si>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 xml:space="preserve">000 2 02 02199 02 0000 151 </t>
  </si>
  <si>
    <t>Субсидии бюджетам субъектов Российской Федерации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</si>
  <si>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хх х 5056</t>
  </si>
  <si>
    <t>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</si>
  <si>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000 2 02 03116 00 0000 151</t>
  </si>
  <si>
    <t>Субвенции бюджетам муниципальных образований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</si>
  <si>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25 5 5057</t>
  </si>
  <si>
    <t>Субсидии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</si>
  <si>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000 2 02 02200 02 0000 151</t>
  </si>
  <si>
    <t>Субсидии бюджетам субъектов Российской Федерации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t>
  </si>
  <si>
    <t>хх х 5057</t>
  </si>
  <si>
    <t>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t>
  </si>
  <si>
    <t>000 2 02 03117 00 0000 151</t>
  </si>
  <si>
    <t>Субвенции бюджетам муниципальных образований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t>
  </si>
  <si>
    <t>25 5 5058</t>
  </si>
  <si>
    <t>Субсидии на реализацию перспективных инновационных проектов в агропромышленном комплексе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</si>
  <si>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000 2 02 02201 02 0000 151</t>
  </si>
  <si>
    <t>Субсидии бюджетам субъектов Российской Федерации на реализацию перспективных инновационных проектов в агропромышленном комплексе</t>
  </si>
  <si>
    <t>хх х 5058</t>
  </si>
  <si>
    <t>Реализация перспективных инновационных проектов в агропромышленном комплексе</t>
  </si>
  <si>
    <t>000 2 02 03118 00 0000 151</t>
  </si>
  <si>
    <t>Субвенции бюджетам муниципальных образований на реализацию перспективных  инновационных проектов в агропромышленном комплексе</t>
  </si>
  <si>
    <t>25 7 5018</t>
  </si>
  <si>
    <t>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</si>
  <si>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хх х 5018</t>
  </si>
  <si>
    <t>Реализация мероприятий федеральной целевой программы "Устойчивое развитие сельских территорий на 2014 - 2017 годы и на период до 2020 года"</t>
  </si>
  <si>
    <t>25 8 5076</t>
  </si>
  <si>
    <t>Субсидии на реализацию мероприятий федеральной целевой программы "Развитие мелиорации земель сельскохозяйственного назначения России на 2014 – 2020 годы"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</si>
  <si>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хх х 5076</t>
  </si>
  <si>
    <t>Реализация мероприятий федеральной целевой программы "Развитие мелиорации земель сельскохозяйственного назначения России на 2014 - 2020 годы"</t>
  </si>
  <si>
    <t>26 2 5396</t>
  </si>
  <si>
    <t>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в рамках подпрограммы "Развитие аквакультуры" государственной программы Российской Федерации "Развитие рыбохозяйственного комплекса" </t>
  </si>
  <si>
    <t>000 2 02 02225 02 0000 151</t>
  </si>
  <si>
    <t>Субсидии бюджетам субъектов Российской Федерации на возмещение части сельскохозяйственным товаропроизводителям затрат на уплату процентов по кредитам, полученным в российских кредитных организациях, на развитие аквакультуры (рыбоводство)</t>
  </si>
  <si>
    <t>хх х 5396</t>
  </si>
  <si>
    <t>Возмещение части затрат на уплату процентов по кредитам, полученным в российских кредитных организациях, на развитие аквакультуры (рыбоводство)</t>
  </si>
  <si>
    <t>26 8 5416</t>
  </si>
  <si>
    <t>Субсидии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 в рамках подпрограммы "Развитие осетрового хозяйства" государственной программы Российской Федерации "Развитие рыбохозяйственного комплекса"</t>
  </si>
  <si>
    <t>000 2 02 02235 02 0000 151</t>
  </si>
  <si>
    <t>Субсидии бюджетам субъектов Российской Федерации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t>
  </si>
  <si>
    <t>хх х 5416</t>
  </si>
  <si>
    <t>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t>
  </si>
  <si>
    <t>000 2 02 03126 00 0000 151</t>
  </si>
  <si>
    <t>Субвенции бюджетам муниципальных образований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t>
  </si>
  <si>
    <t>28 1 5395</t>
  </si>
  <si>
    <t>Субвенции бюджетам Республики Крым и города Севастополя на осуществление части полномочий Российской Федерации в сфере недропользования в рамках подпрограммы "Воспроизводство минерально-сырьевой базы, геологическое изучение недр" государственной программы Российской Федерации "Воспроизводство и использование природных ресурсов"</t>
  </si>
  <si>
    <t>000 2 02 03028 02 0000 151</t>
  </si>
  <si>
    <t>Субвенции бюджетам Республики Крым и города Севастополя на осуществление части полномочий Российской Федерации в сфере недропользования</t>
  </si>
  <si>
    <t>хх х 5395</t>
  </si>
  <si>
    <t>Осуществление части полномочий Российской Федерации в сфере недропользования</t>
  </si>
  <si>
    <t>28 2 5128</t>
  </si>
  <si>
    <t>Субвенции на осуществление отдельных полномочий в области водных отношений подпрограммы "Использование водных ресурсов" государственной программы Российской Федерации "Воспроизводство и использование природных ресурсов"</t>
  </si>
  <si>
    <t>000 2 02 03019 02 0000 151</t>
  </si>
  <si>
    <t>Субвенции бюджетам субъектов Российской Федерации на осуществление отдельных полномочий в области водных отношений</t>
  </si>
  <si>
    <t>хх х 5128</t>
  </si>
  <si>
    <t>Осуществление отдельных полномочий в области водных отношений</t>
  </si>
  <si>
    <t>28 2 5414</t>
  </si>
  <si>
    <t>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в рамках подпрограммы "Использование водных ресурсов" государственной программы Российской Федерации "Воспроизводство и использование природных ресурсов"</t>
  </si>
  <si>
    <t>000 2 02 03125 02 0000 151</t>
  </si>
  <si>
    <t>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t>
  </si>
  <si>
    <t>хх х 5414</t>
  </si>
  <si>
    <t>Осуществление части полномочий Российской Федерации в области водных отношений</t>
  </si>
  <si>
    <t>000 2 02 03125 00 0000 151</t>
  </si>
  <si>
    <t>28 4 5395</t>
  </si>
  <si>
    <t>Субвенции бюджетам Республики Крым и города Севастополя на осуществление части полномочий Российской Федерации в сфере недропользования в рамках подпрограммы "Обеспечение реализации государственной программы" государственной программы Российской Федерации "Воспроизводство и использование природных ресурсов" </t>
  </si>
  <si>
    <t>28 1 00 53950</t>
  </si>
  <si>
    <t>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t>
  </si>
  <si>
    <t>28 6 5016</t>
  </si>
  <si>
    <t>Субсидии на мероприятия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t>
  </si>
  <si>
    <t>хх х 5016</t>
  </si>
  <si>
    <t>Мероприятия федеральной целевой программы "Развитие водохозяйственного комплекса Российской Федерации в 2012 - 2020 годах"</t>
  </si>
  <si>
    <t>29 1 5129</t>
  </si>
  <si>
    <t>Субвенции на осуществление отдельных полномочий в области лесных отношений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2013 - 2020 годы</t>
  </si>
  <si>
    <t>000 2 02 03018 02 0000 151</t>
  </si>
  <si>
    <t>Субвенции бюджетам субъектов Российской Федерации на осуществление отдельных полномочий в области лесных отношений</t>
  </si>
  <si>
    <t>хх х 5129</t>
  </si>
  <si>
    <t>Осуществление отдельных полномочий в области лесных отношений</t>
  </si>
  <si>
    <t>29 1 5131</t>
  </si>
  <si>
    <t>Субсидии на приобретение специализированной лесопожарной техники и оборудования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2013 - 2020 годы</t>
  </si>
  <si>
    <t>000 2 02 02124 02 0000 151</t>
  </si>
  <si>
    <t>Субсидии бюджетам субъектов Российской Федерации на приобретение специализированной лесопожарной техники и оборудования</t>
  </si>
  <si>
    <t>хх х 5131</t>
  </si>
  <si>
    <t>Приобретение специализированной лесопожарной техники и оборудования</t>
  </si>
  <si>
    <t>29 1 5398</t>
  </si>
  <si>
    <t>Иные межбюджетные трансферты на софинансирование расходов Республики Алтай по договору финансовой аренды (лизинга) вертолета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2013 - 2020 годы</t>
  </si>
  <si>
    <t>000 2 02 04083 02 0000 151</t>
  </si>
  <si>
    <t xml:space="preserve">Межбюджетные трансферты, передаваемые бюджету Республики Алтай на софинансирование расходов по договору финансовой аренды (лизинга) вертолета </t>
  </si>
  <si>
    <t>хх х 5398</t>
  </si>
  <si>
    <t>Софинансирование расходов Республики Алтай по договору финансовой аренды (лизинга) вертолета</t>
  </si>
  <si>
    <t>29 4 5129</t>
  </si>
  <si>
    <t xml:space="preserve">Субвенции на осуществление отдельных полномочий в области лесных отношений в рамках подпрограммы "Обеспечение реализации государственной программы Российской Федерации "Развитие лесного хозяйства" на 2013 - 2020 годы" </t>
  </si>
  <si>
    <t>29 4 00 51290</t>
  </si>
  <si>
    <t>Субвенции на осуществление отдельных полномочий в области лесных отношений</t>
  </si>
  <si>
    <t>29 4 5221</t>
  </si>
  <si>
    <t>Субвенции бюджетам Республики Крым и г. Севастополя на осуществление части полномочий Российской Федерации в области лесных отношений в рамках подпрограммы "Обеспечение реализации государственной программы Российской Федерации "Развитие лесного хозяйства" на 2013 - 2020 годы" </t>
  </si>
  <si>
    <t>000 2 02 03124 02 0000 151</t>
  </si>
  <si>
    <t>Субвенции бюджетам Республики Крым и города Севастополя на осуществление части полномочий Российской Федерации в области лесных отношений</t>
  </si>
  <si>
    <t>хх х 5221</t>
  </si>
  <si>
    <t>Осуществление переданных полномочий в области лесных отношений</t>
  </si>
  <si>
    <t>000 2 02 03124 00 0000 151</t>
  </si>
  <si>
    <t>30 1 5013</t>
  </si>
  <si>
    <t>Субсидии на реализацию региональных программ в области энергосбережения и повышения энергетической эффективности в рамках подпрограммы "Энергосбережение и повышение энергетической эффективности" государственной программы Российской Федерации "Энергоэффективность и развитие энергетики"</t>
  </si>
  <si>
    <t>000 2 02 02210 02 0000 151</t>
  </si>
  <si>
    <t>Субсидии бюджетам субъектов Российской Федерации на реализацию региональных программ в области энергосбережения и повышения энергетической эффективности</t>
  </si>
  <si>
    <t>хх х 5013</t>
  </si>
  <si>
    <t>Реализация региональных программ в области энергосбережения и повышения энергетической эффективности</t>
  </si>
  <si>
    <t>30 2 5388</t>
  </si>
  <si>
    <t>Субсидии на ликвидацию перекрестного субсидирования в электроэнергетике в рамках подпрограммы "Развитие и модернизация электроэнергетики" государственной программы Российской Федерации "Энергоэффективность и развитие энергетики"</t>
  </si>
  <si>
    <t>000 2 02 02209 02 0000 151</t>
  </si>
  <si>
    <t>Субсидии бюджетам субъектов Российской Федерации на ликвидацию перекрестного субсидирования в электроэнергетике</t>
  </si>
  <si>
    <t>хх х 5388</t>
  </si>
  <si>
    <t>Ликвидация перекрестного субсидирования в электроэнергетике</t>
  </si>
  <si>
    <t>30 5 5156</t>
  </si>
  <si>
    <t>Иные межбюджетные трансферты на реализацию программ местного развития и обеспечение занятости для шахтерских городов и поселков в рамках подпрограммы "Реструктуризация и развитие угольной промышленности" государственной программы Российской Федерации "Энергоэффективность и развитие энергетики"</t>
  </si>
  <si>
    <t>000 2 02 04007 02 0000 151</t>
  </si>
  <si>
    <t>Межбюджетные трансферты, передаваемые бюджетам субъектов Российской Федерации на реализацию программ местного развития и обеспечение занятости для шахтерских городов и поселков</t>
  </si>
  <si>
    <t>хх х 5156</t>
  </si>
  <si>
    <t>Реализация программ местного развития и обеспечение занятости для шахтерских городов и поселков</t>
  </si>
  <si>
    <t>000 2 02 04007 00 0000 151</t>
  </si>
  <si>
    <t>Межбюджетные трансферты, передаваемые бюджетам на реализацию программ местного развития и обеспечение занятости для шахтерских городов и поселков</t>
  </si>
  <si>
    <t>34 Ж 5214</t>
  </si>
  <si>
    <t>Финансовое обеспечение мероприятий по экономическому и социальному развитию Дальнего Востока и Забайкалья на период до 2013 года в рамках федеральной целевой программы "Экономическое и социальное развитие Дальнего Востока и Байкальского региона на период до 2018 года" государственной программы Российской Федерации "Социально-экономическое развитие Дальнего Востока и Байкальского региона"</t>
  </si>
  <si>
    <t>хх х 5214</t>
  </si>
  <si>
    <t>Финансовое обеспечение мероприятий по экономическому и социальному развитию Дальнего Востока и Забайкалья на период до 2013 года</t>
  </si>
  <si>
    <t>34 И 5100</t>
  </si>
  <si>
    <t>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 государственной программы Российской Федерации "Социально-экономическое развитие Дальнего Востока и Байкальского региона"</t>
  </si>
  <si>
    <t>хх х 5100</t>
  </si>
  <si>
    <t>Реализация мероприятий федеральной целевой программы "Социально-экономическое развитие Курильских островов (Сахалинская область) на 2007 – 2015 годы"</t>
  </si>
  <si>
    <t>35 Д 5019</t>
  </si>
  <si>
    <t>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t>
  </si>
  <si>
    <t>хх х 5019</t>
  </si>
  <si>
    <t>Мероприятия федеральной целевой программы "Социально-экономическое развитие Республики Ингушетия на 2010 - 2016 годы"</t>
  </si>
  <si>
    <t>35 Ж 5101</t>
  </si>
  <si>
    <t>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t>
  </si>
  <si>
    <t>хх х 5101</t>
  </si>
  <si>
    <t>Реализация мероприятий федеральной целевой программы "Юг России (2014 - 2020 годы)"</t>
  </si>
  <si>
    <t>36 1 5900</t>
  </si>
  <si>
    <t>Единая субвенция бюджетам субъектов Российской Федерации в рамках подпрограммы "Совершенствование системы распределения и перераспределения финансовых ресурсов между уровнями бюджетной системы Российской Федерации"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</si>
  <si>
    <t xml:space="preserve">000 2 02 03998 02 0000 151                                                                                                                                </t>
  </si>
  <si>
    <t xml:space="preserve">Единая субвенция бюджетам субъектов Российской Федерации                                                                                                                                                                                                       </t>
  </si>
  <si>
    <t>хх х 59хх</t>
  </si>
  <si>
    <t>000 2 02 03003 00 0000 151</t>
  </si>
  <si>
    <t>Субвенции бюджетам на государственную регистрацию актов гражданского состояния</t>
  </si>
  <si>
    <t>36 2 5001</t>
  </si>
  <si>
    <t>Дотации на выравнивание бюджетной обеспеченности субъектов Российской Федерации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</si>
  <si>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000 2 02 01001 02 0000 151</t>
  </si>
  <si>
    <t>Дотации бюджетам субъектов Российской Федерации на выравнивание бюджетной обеспеченности</t>
  </si>
  <si>
    <t>36 2 5002</t>
  </si>
  <si>
    <t>Дотации на поддержку мер по обеспечению сбалансированности бюджетов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</si>
  <si>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000 2 02 01003 02 0000 151</t>
  </si>
  <si>
    <t>Дотации бюджетам субъектов Российской Федерации на поддержку мер по обеспечению сбалансированности бюджетов</t>
  </si>
  <si>
    <t>36 2 5006</t>
  </si>
  <si>
    <t>Дотация в целях обеспечения сбалансированности бюджета Чеченской Республики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</si>
  <si>
    <t>36 2 5007</t>
  </si>
  <si>
    <t>Дотация в целях обеспечения сбалансированности бюджета Омской области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</si>
  <si>
    <t>36 2 5009</t>
  </si>
  <si>
    <t>Дотации на частичную компенсацию дополнительных расходов на повышение оплаты труда работников бюджетной сферы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</si>
  <si>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36 2 5010</t>
  </si>
  <si>
    <t>Дотации, связанные с особым режимом безопасного функционирования закрытых административно-территориальных образований,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</si>
  <si>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000 2 02 01007 02 0000 151</t>
  </si>
  <si>
    <t>Дотации бюджетам субъектов Российской Федерации , связанные с особым режимом безопасного функционирования закрытых административно-территориальных образований</t>
  </si>
  <si>
    <t>36 2 5125</t>
  </si>
  <si>
    <t>Дотации бюджету Приморского края в целях обеспечения сбалансированности бюджета городского округа Большой Камень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 </t>
  </si>
  <si>
    <t>36 2 5140</t>
  </si>
  <si>
    <t>Дотации бюджету Мурманской области в целях обеспечения сбалансированности бюджета городского округа Мурманск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 </t>
  </si>
  <si>
    <t>36 2 5160</t>
  </si>
  <si>
    <t>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</si>
  <si>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99 9 00 51600</t>
  </si>
  <si>
    <t>000 2 02 04012 02 0000 151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</si>
  <si>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</si>
  <si>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хх х 5160</t>
  </si>
  <si>
    <t>Компенсация дополнительных расходов, возникших в результате решений, принятых органами власти другого уровня</t>
  </si>
  <si>
    <t>000 2 02 04012 00 0000 151</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</si>
  <si>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</si>
  <si>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36 2 5409</t>
  </si>
  <si>
    <t>Дотация в целях обеспечения сбалансированности бюджета Республики Крым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</si>
  <si>
    <t>36 2 5410</t>
  </si>
  <si>
    <t>Дотация в целях обеспечения сбалансированности бюджета города федерального значения Севастополя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</si>
  <si>
    <t>36 3 5089</t>
  </si>
  <si>
    <t>Субсидии на региональные программы повышения эффективности бюджетных расходов в рамках подпрограммы "Содействие повышению качества управления региональными и муниципальными финансами"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</si>
  <si>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хх х 5089</t>
  </si>
  <si>
    <t>Региональные программы повышения эффективности бюджетных расходов</t>
  </si>
  <si>
    <t>000 2 02 02136 00 0000 151</t>
  </si>
  <si>
    <t>Субсидии бюджетам на реализацию программ повышения эффективности бюджетных расходов</t>
  </si>
  <si>
    <t>37 4 5099</t>
  </si>
  <si>
    <t>Субсидии на реализацию мероприятий федеральной целевой программы развития Калининградской области на период до 2015 года государственной программы Российской Федерации "Социально-экономическое развитие Калининградской области до 2020 года"</t>
  </si>
  <si>
    <t>хх х 5099</t>
  </si>
  <si>
    <t>Реализация мероприятий федеральной целевой программы развития Калининградской области на период до 2015 года</t>
  </si>
  <si>
    <t>90 9 5120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</si>
  <si>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непрограммному направлению расходов "Реализация функций" в рамках непрограммного направления деятельности "Государственная судебная власть"</t>
  </si>
  <si>
    <t>000 2 02 03007 02 0000 151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</si>
  <si>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</si>
  <si>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хх х 5120</t>
  </si>
  <si>
    <t>Межбюджетные трансферты, передаваемые бюджетам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t>
  </si>
  <si>
    <t>13 5 5017</t>
  </si>
  <si>
    <t>Субсидии на реализацию мероприятий подпрограммы "Развитие футбола в Российской Федерации на 2008 – 2015 годы"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t>
  </si>
  <si>
    <t>хх х 5017</t>
  </si>
  <si>
    <t>Реализация мероприятий подпрограммы "Развитие футбола в Российской Федерации на 2008 - 2015 годы"</t>
  </si>
  <si>
    <t>13 5 5095</t>
  </si>
  <si>
    <t>Субсидии на 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t>
  </si>
  <si>
    <t>хх х 5095</t>
  </si>
  <si>
    <t>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t>
  </si>
  <si>
    <t>14 4 5158</t>
  </si>
  <si>
    <t>Иные межбюджетные трансферты на развитие и поддержку социальной, инженерной и инновационной инфраструктуры наукоградов Российской Федерации в рамках подпрограммы "Развитие межотраслевой инфраструктуры сектора исследований и разработок" государственной программы Российской Федерации "Развитие науки и технологий" на 2013 – 2020 годы</t>
  </si>
  <si>
    <t>000 2 02 04019 02 0000 151</t>
  </si>
  <si>
    <t>Межбюджетные трансферты, передаваемые бюджетам субъектов Российской Федерации на развитие и поддержку социальной, инженерной и инновационной инфраструктуры наукоградов Российской Федерации</t>
  </si>
  <si>
    <t>хх х 5158</t>
  </si>
  <si>
    <t>Развитие и поддержка социальной, инженерной и инновационной инфраструктуры наукоградов Российской Федерации</t>
  </si>
  <si>
    <t>000 2 02 04019 00 0000 151</t>
  </si>
  <si>
    <t>Межбюджетные трансферты, передаваемые бюджетам на развитие и поддержку социальной, инженерной и инновационной инфраструктуры наукоградов Российской Федерации</t>
  </si>
  <si>
    <t>15 1 5418</t>
  </si>
  <si>
    <t>Субсидии бюджету Приморского края на 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t>
  </si>
  <si>
    <t>15 1 00 54180</t>
  </si>
  <si>
    <t>Субсидии бюджету Приморского края на 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t>
  </si>
  <si>
    <t>хх х 5418</t>
  </si>
  <si>
    <t>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t>
  </si>
  <si>
    <t>15 2 5064</t>
  </si>
  <si>
    <t>Субсидии на государственную поддержку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государственной программы Российской Федерации "Экономическое развитие и инновационная экономика"</t>
  </si>
  <si>
    <t>000 2 02 02009 02 0000 151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</si>
  <si>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</si>
  <si>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хх х 5064</t>
  </si>
  <si>
    <t>Государственная поддержка малого и среднего предпринимательства, включая крестьянские (фермерские) хозяйства</t>
  </si>
  <si>
    <t>000 2 02 02009 00 0000 151</t>
  </si>
  <si>
    <t>Субсидии бюджетам на государственную поддержку малого и среднего предпринимательства, включая  крестьянские (фермерские) хозяйства</t>
  </si>
  <si>
    <t>15 2 5111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</si>
  <si>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"Развитие малого и среднего предпринимательства" государственной программы Российской Федерации "Экономическое развитие и инновационная экономика"</t>
  </si>
  <si>
    <t>15 4 5392</t>
  </si>
  <si>
    <t>Иные межбюджетные трансферты на создание и развитие сети многофункциональных центров предоставления государственных и муниципальных услуг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инновационная экономика"</t>
  </si>
  <si>
    <t>000 2 02 04061 02 0000 151</t>
  </si>
  <si>
    <t>Межбюджетные трансферты,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t>
  </si>
  <si>
    <t>хх х 5392</t>
  </si>
  <si>
    <t>Создание и развитие сети многофункциональных центров предоставления государственных и муниципальных услуг</t>
  </si>
  <si>
    <t>000 2 02 04061 00 0000 151</t>
  </si>
  <si>
    <t>Межбюджетные трансферты, передаваемые бюджетам на создание и развитие сети многофункциональных центров предоставления государственных и муниципальных услуг</t>
  </si>
  <si>
    <t>15 5 5389</t>
  </si>
  <si>
    <t>Субсидии на реализацию комплексных инвестиционных проектов по развитию инновационных территориальных кластеров в рамках подпрограммы "Стимулирование инноваций" государственной программы Российской Федерации "Экономическое развитие и инновационная экономика" </t>
  </si>
  <si>
    <t>000 2 02 02231 02 0000 151</t>
  </si>
  <si>
    <t>Субсидии бюджетам субъектов Российской Федерации на реализацию комплексных инвестиционных проектов по развитию инновационных территориальных кластеров</t>
  </si>
  <si>
    <t>хх х 5389</t>
  </si>
  <si>
    <t>Реализация комплексных инвестиционных проектов по развитию инновационных территориальных кластеров</t>
  </si>
  <si>
    <t>15 7 5066</t>
  </si>
  <si>
    <t>Субсидии на подготовку управленческих кадров для организаций народного хозяйства Российской Федерации в рамках подпрограммы "Кадры для инновационной экономики" государственной программы Российской Федерации "Экономическое развитие и инновационная экономика"</t>
  </si>
  <si>
    <t>000 2 02 02103 02 0000 151</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</si>
  <si>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</si>
  <si>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хх х 5066</t>
  </si>
  <si>
    <t>Подготовка управленческих кадров для организаций народного хозяйства Российской Федерации</t>
  </si>
  <si>
    <t>15 9 5391</t>
  </si>
  <si>
    <t>Субвенции на проведение Всероссийской сельскохозяйственной переписи в 2016 году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t>
  </si>
  <si>
    <t>000 2 02 03121 02 0000 151</t>
  </si>
  <si>
    <t>Субвенции бюджетам субъектов Российской Федерации на проведение Всероссийской сельскохозяйственной переписи в 2016 году</t>
  </si>
  <si>
    <t>хх х 5391</t>
  </si>
  <si>
    <t>Проведение Всероссийской сельскохозяйственной переписи в 2016 году</t>
  </si>
  <si>
    <t>15 Г 5415</t>
  </si>
  <si>
    <t>Субсидии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 инновационная экономика"</t>
  </si>
  <si>
    <t>хх х 5415</t>
  </si>
  <si>
    <t>Реализация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t>
  </si>
  <si>
    <t>21 2 5011</t>
  </si>
  <si>
    <t>Дотации на содержание объектов инфраструктуры города Байконура, связанных с арендой космодрома Байконур, в рамках подпрограммы "Обеспечение реализации государственной программы" государственной программы Российской Федерации "Космическая деятельность России на 2013 - 2020 годы"</t>
  </si>
  <si>
    <t>000 2 02 01006 04 0000 151</t>
  </si>
  <si>
    <t>Дотация на содержание объектов инфраструктуры города Байконура, связанных с арендой космодрома Байконур</t>
  </si>
  <si>
    <t>21 2 5157</t>
  </si>
  <si>
    <t>Иные межбюджетные трансферты на развитие и поддержку инфраструктуры города Байконура в рамках подпрограммы "Обеспечение реализации государственной программы" государственной программы Российской Федерации "Космическая деятельность России на 2013 - 2020 годы"</t>
  </si>
  <si>
    <t>000 2 02 04008 04 0000 151</t>
  </si>
  <si>
    <t xml:space="preserve">Межбюджетные трансферты, передаваемые бюджету города Байконура на развитие и поддержку инфраструктуры </t>
  </si>
  <si>
    <t>хх х 5157</t>
  </si>
  <si>
    <t xml:space="preserve">Развитие и поддержка инфраструктуры города Байконура </t>
  </si>
  <si>
    <t>23 4 5028</t>
  </si>
  <si>
    <t>Субсидии на поддержку региональных проектов в сфере информационных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t>
  </si>
  <si>
    <t>000 2 02 02217 02 0000 151</t>
  </si>
  <si>
    <t>Субсидии бюджетам субъектов Российской Федерации на поддержку региональных проектов в сфере информационных технологий</t>
  </si>
  <si>
    <t>хх х 5028</t>
  </si>
  <si>
    <t>Поддержка региональных проектов в сфере информационных технологий</t>
  </si>
  <si>
    <t>000 2 02 02217 00 0000 151</t>
  </si>
  <si>
    <t>Субсидии бюджетам на поддержку региональных проектов в сфере информационных технологий</t>
  </si>
  <si>
    <t>24 1 5154</t>
  </si>
  <si>
    <t>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"Магистральный железнодорожный транспорт" государственной программы Российской Федерации "Развитие транспортной системы" </t>
  </si>
  <si>
    <t>24 2 5390</t>
  </si>
  <si>
    <t>Иные межбюджетные трансферты на финансовое обеспечение дорожной деятельности в рамках подпрограммы "Дорожное хозяйство" государственной программы Российской Федерации "Развитие транспортной системы" </t>
  </si>
  <si>
    <t>000 2 02 04091 02 0000 151</t>
  </si>
  <si>
    <t>Межбюджетные трансферты, передаваемые бюджетам субъектов Российской Федерации на финансовое обеспечение дорожной деятельности</t>
  </si>
  <si>
    <t>хх х 5390</t>
  </si>
  <si>
    <t>Финансовое обеспечение дорожной деятельности</t>
  </si>
  <si>
    <t>24 2 5420</t>
  </si>
  <si>
    <t>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"Дорожное хозяйство" государственной программы Российской Федерации "Развитие транспортной системы"</t>
  </si>
  <si>
    <t>000 2 02 04095 02 0000 151</t>
  </si>
  <si>
    <t>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 сфере дорожного хозяйства по решениям Правительства Российской Федерации</t>
  </si>
  <si>
    <t>хх х 5420</t>
  </si>
  <si>
    <t>Реализация мероприятий региональных программ в сфере дорожного хозяйства по решениям Правительства Российской Федерации</t>
  </si>
  <si>
    <t>24 8 5404</t>
  </si>
  <si>
    <t>Иные межбюджетные трансферты на развитие транспортной инфраструктуры Московской области в рамках подпрограммы "Обеспечение реализации государственной программы Российской Федерации "Развитие транспортной системы"</t>
  </si>
  <si>
    <t>хх х 5404</t>
  </si>
  <si>
    <t>Развитие транспортной инфраструктуры Московской области</t>
  </si>
  <si>
    <t>000 2 02 04092 00 0000 151</t>
  </si>
  <si>
    <t>Межбюджетные трансферты, передаваемые бюджетам на развитие транспортной инфраструктуры</t>
  </si>
  <si>
    <t>24 8 5405</t>
  </si>
  <si>
    <t>Иные межбюджетные трансферты на развитие транспортной инфраструктуры города Москвы в рамках подпрограммы "Обеспечение реализации государственной программы Российской Федерации "Развитие транспортной системы"</t>
  </si>
  <si>
    <t>000 2 02 04092 02 0000 151</t>
  </si>
  <si>
    <t>Межбюджетные трансферты, передаваемые бюджетам субъектов Российской Федерации на развитие транспортной инфраструктуры</t>
  </si>
  <si>
    <t>хх х 5405</t>
  </si>
  <si>
    <t>Развитие транспортной инфраструктуры города Москвы</t>
  </si>
  <si>
    <t>24 Б 5115</t>
  </si>
  <si>
    <t>Субсидии на реализацию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t>
  </si>
  <si>
    <t>хх х 5115</t>
  </si>
  <si>
    <t>Реализация мероприятий подпрограммы "Автомобильные дороги" федеральной целевой программы "Развитие транспортной системы России (2010 - 2020 годы)"</t>
  </si>
  <si>
    <t>24 Б 5116</t>
  </si>
  <si>
    <t>Субсидии на реализацию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t>
  </si>
  <si>
    <t>хх х 5116</t>
  </si>
  <si>
    <t>Реализация мероприятий подпрограммы "Гражданская авиация" федеральной целевой программы "Развитие транспортной системы России (2010 - 2020 годы)"</t>
  </si>
  <si>
    <t>24 Б 5195</t>
  </si>
  <si>
    <t>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t>
  </si>
  <si>
    <t>хх х 5195</t>
  </si>
  <si>
    <t>Реализация мероприятий по подготовке и проведению чемпионата мира по футболу в 2018 году в Российской Федерации по подпрограмме "Автомобильные дороги"</t>
  </si>
  <si>
    <t>25 1 5031</t>
  </si>
  <si>
    <t>Субсидии на возмещение части затрат на приобретение элитных семян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</si>
  <si>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25 Г 00 50310</t>
  </si>
  <si>
    <t>Субсидии на возмещение части затрат на приобретение элитных семян</t>
  </si>
  <si>
    <t>000 2 02 02174 02 0000 151</t>
  </si>
  <si>
    <t>Субсидии бюджетам субъектов Российской Федерации на возмещение части затрат на приобретение элитных семян</t>
  </si>
  <si>
    <t>хх х 5031</t>
  </si>
  <si>
    <t>Возмещение части затрат на приобретение элитных семян</t>
  </si>
  <si>
    <t>000 2 02 03091 00 0000 151</t>
  </si>
  <si>
    <t>Субвенции бюджетам муниципальных образований на возмещение части затрат на приобретение элитных семян</t>
  </si>
  <si>
    <t>25 1 5032</t>
  </si>
  <si>
    <t>Субсидии на возмещение части затрат на закладку и уход за виноградниками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</si>
  <si>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000 2 02 02175 02 0000 151</t>
  </si>
  <si>
    <t>Субсидии бюджетам субъектов Российской Федерации на возмещение части затрат на закладку и уход за виноградниками</t>
  </si>
  <si>
    <t>хх х 5032</t>
  </si>
  <si>
    <t>Возмещение части затрат на закладку и уход за виноградниками</t>
  </si>
  <si>
    <t>000 2 02 03092 00 0000 151</t>
  </si>
  <si>
    <t>Субвенции бюджетам муниципальных образований на возмещение части затрат на закладку и уход за виноградниками</t>
  </si>
  <si>
    <t>25 1 5033</t>
  </si>
  <si>
    <t>Субсидии на возмещение части затрат на раскорчевку выбывших из эксплуатации старых садов и рекультивацию раскорчеванных площадей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</si>
  <si>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000 2 02 02176 02 0000 151</t>
  </si>
  <si>
    <t>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t>
  </si>
  <si>
    <t>хх х 5033</t>
  </si>
  <si>
    <t>Возмещение части затрат на раскорчевку выбывших из эксплуатации старых садов и рекультивацию раскорчеванных площадей</t>
  </si>
  <si>
    <t>000 2 02 03093 00 0000 151</t>
  </si>
  <si>
    <t>Субвенции бюджетам муниципальных образований на возмещение части затрат на раскорчевку выбывших из эксплуатации старых садов и рекультивацию раскорчеванных площадей</t>
  </si>
  <si>
    <t>25 1 5034</t>
  </si>
  <si>
    <t>Субсидии на возмещение части затрат на закладку и уход за многолетними плодовыми и ягодными насаждениями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</si>
  <si>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000 2 02 02177 02 0000 151</t>
  </si>
  <si>
    <t>Субсидии бюджетам субъектов Российской Федерации на возмещение части затрат на закладку и уход за многолетними плодовыми и ягодными насаждениями</t>
  </si>
  <si>
    <t>хх х 5034</t>
  </si>
  <si>
    <t>Возмещение части затрат на закладку и уход за многолетними плодовыми и ягодными насаждениями</t>
  </si>
  <si>
    <t>000 2 02 03094 00 0000 151</t>
  </si>
  <si>
    <t>Субвенции бюджетам муниципальных образований на возмещение части затрат на закладку и уход за многолетними плодовыми и ягодными насаждениями</t>
  </si>
  <si>
    <t>25 1 5035</t>
  </si>
  <si>
    <t>Субсидии на поддержку экономически значимых региональных программ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</si>
  <si>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000 2 02 02178 02 0000 151</t>
  </si>
  <si>
    <t>Субсидии бюджетам субъектов Российской Федерации на поддержку экономически значимых региональных программ в области растениеводства</t>
  </si>
  <si>
    <t>хх х 5035</t>
  </si>
  <si>
    <t>Поддержка экономически значимых региональных программ в области растениеводства</t>
  </si>
  <si>
    <t>000 2 02 03095 00 0000 151</t>
  </si>
  <si>
    <t>Субвенции бюджетам муниципальных образований на поддержку экономически значимых региональных программ в области растениеводства</t>
  </si>
  <si>
    <t>25 1 5036</t>
  </si>
  <si>
    <t>Субсидии на возмещение части затрат на приобретение семян с учетом доставки в районы Крайнего Севера и приравненные к ним местности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</si>
  <si>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000 2 02 02179 02 0000 151</t>
  </si>
  <si>
    <t>Субсидии бюджетам субъектов Российской Федерации на возмещение части затрат на приобретение семян с учетом доставки в районы Крайнего Севера и приравненные к ним местности</t>
  </si>
  <si>
    <t>хх х 5036</t>
  </si>
  <si>
    <t>Возмещение части затрат на приобретение семян с учетом доставки в районы Крайнего Севера и приравненные к ним местности</t>
  </si>
  <si>
    <t>000 2 02 03096 00 0000 151</t>
  </si>
  <si>
    <t>Субвенции бюджетам муниципальных образований на возмещение части затрат на приобретение семян с учетом доставки в районы Крайнего Севера и приравненные к ним местности</t>
  </si>
  <si>
    <t>25 1 5037</t>
  </si>
  <si>
    <t>Субсидии на производство продукции растениеводства на низкопродуктивной пашне в районах Крайнего Севера и приравненных к ним местностях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</si>
  <si>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000 2 02 02180 02 0000 151</t>
  </si>
  <si>
    <t>Субсидии бюджетам субъектов Российской Федерации на производство продукции растениеводства на низкопродуктивной пашне в районах Крайнего Севера и приравненных к ним местностях</t>
  </si>
  <si>
    <t>хх х 5037</t>
  </si>
  <si>
    <t>Производство продукции растениеводства на низкопродуктивной пашне в районах Крайнего Севера и приравненных к ним местностях</t>
  </si>
  <si>
    <t>000 2 02 03097 00 0000 151</t>
  </si>
  <si>
    <t>Субвенции бюджетам муниципальных образований на производство продукции растениеводства на низкопродуктивной пашне в  районах Крайнего Севера и приравненных к ним местностях</t>
  </si>
  <si>
    <t>25 1 5038</t>
  </si>
  <si>
    <t>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</si>
  <si>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 xml:space="preserve">000 2 02 02181 02 0000 151 </t>
  </si>
  <si>
    <t>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</si>
  <si>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хх х 5038</t>
  </si>
  <si>
    <t>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</si>
  <si>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000 2 02 03098 00 0000 151</t>
  </si>
  <si>
    <t>Субвенции бюджетам муниципальных образований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</si>
  <si>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25 1 5039</t>
  </si>
  <si>
    <t>Субсидии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</si>
  <si>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000 2 02 02182 02 0000 151</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</si>
  <si>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</si>
  <si>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хх х 5039</t>
  </si>
  <si>
    <t>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</si>
  <si>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000 2 02 03099 00 0000 151</t>
  </si>
  <si>
    <t>Субвенции бюджетам муниципальных образований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</si>
  <si>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25 1 5040</t>
  </si>
  <si>
    <t>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</si>
  <si>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000 2 02 02183 02 0000 151</t>
  </si>
  <si>
    <t xml:space="preserve">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t>
  </si>
  <si>
    <t>хх х 5040</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</si>
  <si>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</si>
  <si>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000 2 02 03100 00 0000 151</t>
  </si>
  <si>
    <t>Субвенции бюджетам муниципальных образований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</si>
  <si>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25 1 5041</t>
  </si>
  <si>
    <t>Субсидии на оказание несвязанной поддержки сельскохозяйственным товаропроизводителям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</si>
  <si>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000 2 02 02184 02 0000 151</t>
  </si>
  <si>
    <t xml:space="preserve">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  </t>
  </si>
  <si>
    <t>хх х 5041</t>
  </si>
  <si>
    <t>Оказание несвязанной поддержки сельскохозяйственным товаропроизводителям в области растениеводства</t>
  </si>
  <si>
    <t>000 2 02 03101 00 0000 151</t>
  </si>
  <si>
    <t>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t>
  </si>
  <si>
    <t>25 2 5042</t>
  </si>
  <si>
    <t>Субсидии на поддержку племенного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</si>
  <si>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25 2 00 50420</t>
  </si>
  <si>
    <t>Субсидии на поддержку племенного животноводства</t>
  </si>
  <si>
    <t>000 2 02 02185 02 0000 151</t>
  </si>
  <si>
    <t xml:space="preserve">Субсидии бюджетам субъектов Российской Федерации на поддержку племенного животноводства  </t>
  </si>
  <si>
    <t>хх х 5042</t>
  </si>
  <si>
    <t>Поддержка племенного животноводства</t>
  </si>
  <si>
    <t>000 2 02 03102 00 0000 151</t>
  </si>
  <si>
    <t>Субвенции бюджетам муниципальных образований на поддержку племенного животноводства</t>
  </si>
  <si>
    <t>25 2 5043</t>
  </si>
  <si>
    <t>Субсидии на 1 килограмм реализованного и (или) отгруженного на собственную переработку молока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</si>
  <si>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25 Б 00 50430</t>
  </si>
  <si>
    <t>Субсидии на 1 килограмм реализованного и (или) отгруженного на собственную переработку молока</t>
  </si>
  <si>
    <t>000 2 02 02186 02 0000 151</t>
  </si>
  <si>
    <t xml:space="preserve">Субсидии бюджетам субъектов Российской Федерации на 1 килограмм реализованного и (или) отгруженного на собственную переработку молока </t>
  </si>
  <si>
    <t>хх х 5043</t>
  </si>
  <si>
    <t>000 2 02 03103 00 0000 151</t>
  </si>
  <si>
    <t xml:space="preserve">Субвенции бюджетам муниципальных образований на 1 килограмм реализованного и (или) отгруженного на собственную переработку молока </t>
  </si>
  <si>
    <t>25 2 5044</t>
  </si>
  <si>
    <t>Субсидии на возмещение части затрат по наращиванию маточного поголовья овец и коз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</si>
  <si>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000 2 02 02187 02 0000 151</t>
  </si>
  <si>
    <t>Субсидии бюджетам субъектов Российской Федерации на возмещение части затрат по наращиванию маточного поголовья овец и коз</t>
  </si>
  <si>
    <t>хх х 5044</t>
  </si>
  <si>
    <t>Возмещение части затрат по наращиванию маточного поголовья овец и коз</t>
  </si>
  <si>
    <t>000 2 02 03104 00 0000 151</t>
  </si>
  <si>
    <t>Субвенции бюджетам муниципальных образований на возмещение части затрат по наращиванию маточного поголовья овец и коз</t>
  </si>
  <si>
    <t>25 2 5045</t>
  </si>
  <si>
    <t>Субсидии на возмещение части затрат по наращиванию поголовья северных оленей, маралов и мясных табунных лошадей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</si>
  <si>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000 2 02 02188 02 0000 151</t>
  </si>
  <si>
    <t>Субсидии бюджетам субъектов Российской Федерации на возмещение части затрат по наращиванию  поголовья северных оленей, маралов и мясных табунных лошадей</t>
  </si>
  <si>
    <t>хх х 5045</t>
  </si>
  <si>
    <t>Возмещение части затрат по наращиванию поголовья северных оленей, маралов и мясных табунных лошадей</t>
  </si>
  <si>
    <t>000 2 02 03105 00 0000 151</t>
  </si>
  <si>
    <t>Субвенции бюджетам муниципальных образований на возмещение части затрат по наращиванию  поголовья северных оленей, маралов и мясных табунных лошадей</t>
  </si>
  <si>
    <t>25 2 5046</t>
  </si>
  <si>
    <t>Субсидии на поддержку экономически значимых региональных программ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</si>
  <si>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000 2 02 02189 02 0000 151</t>
  </si>
  <si>
    <t>Субсидии бюджетам субъектов Российской Федерации на поддержку экономически значимых региональных программ в области животноводства</t>
  </si>
  <si>
    <t>хх х 5046</t>
  </si>
  <si>
    <t>Поддержка экономически значимых региональных программ в области животноводства</t>
  </si>
  <si>
    <t>000 2 02 03106 00 0000 151</t>
  </si>
  <si>
    <t>Субвенции бюджетам муниципальных образований на поддержку экономически значимых региональных программ в области животноводства</t>
  </si>
  <si>
    <t>25 2 5047</t>
  </si>
  <si>
    <t>Субсидии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</si>
  <si>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</si>
  <si>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</si>
  <si>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хх х 5047</t>
  </si>
  <si>
    <t>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</si>
  <si>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000 2 02 03107 00 0000 151</t>
  </si>
  <si>
    <t>Субвенции бюджетам муниципальных образований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</si>
  <si>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25 2 5048</t>
  </si>
  <si>
    <t>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</si>
  <si>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000 2 02 02191 02 0000 151</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</si>
  <si>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</si>
  <si>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хх х 5048</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</si>
  <si>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</si>
  <si>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хх х 5134</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</si>
  <si>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</si>
  <si>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000 2 02 03069 00 0000 151</t>
  </si>
  <si>
    <t>Субвенции бюджетам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</si>
  <si>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05 1 5135</t>
  </si>
  <si>
    <t>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в рамках подпрограммы "Создание условий для обеспечения 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</si>
  <si>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000 2 02 03070 02 0000 151</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</si>
  <si>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</si>
  <si>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хх х 5135</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</si>
  <si>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</si>
  <si>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000 2 02 03070 00 0000 151</t>
  </si>
  <si>
    <t>Субвенции бюджетам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</si>
  <si>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05 1 5159</t>
  </si>
  <si>
    <t>Иные межбюджетные трансферты на переселение граждан из закрытых административно-территориальных образований в рамках подпрограммы "Создание условий для обеспечения 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</si>
  <si>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5159</t>
  </si>
  <si>
    <t>Переселение граждан из закрытых административно-территориальных образований</t>
  </si>
  <si>
    <t>000 2 02 04010 00 0000 151</t>
  </si>
  <si>
    <t>Межбюджетные трансферты, передаваемые бюджетам на переселение граждан из закрытых административно-территориальных образований</t>
  </si>
  <si>
    <t>05 2 5030</t>
  </si>
  <si>
    <t>Субсидии на реализацию мероприятий по подготовке и проведению чемпионата мира по футболу в 2018 году в Российской Федерации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 </t>
  </si>
  <si>
    <t>хх х 5030</t>
  </si>
  <si>
    <t>Реализация мероприятий по подготовке и проведению чемпионата мира по футболу в 2018 году в Российской Федерации</t>
  </si>
  <si>
    <t>05 2 5112</t>
  </si>
  <si>
    <t>Субсидии на софинансирование капитальных вложений в объекты муниципальной собственности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 </t>
  </si>
  <si>
    <t>05 3 5162</t>
  </si>
  <si>
    <t>Иные межбюджетные трансферты на премирование победителей Всероссийского конкурса на звание "Самое благоустроенное городское (сельское) поселение России" в рамках подпрограммы "Обеспечение реализации государственной программы"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</si>
  <si>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000 2 02 04033 02 0000 151</t>
  </si>
  <si>
    <t>Межбюджетные трансферты, передаваемые бюджетам субъектов Российской Федерации, на премирование победителей Всероссийского конкурса на звание "Самое благоустроенное городское (сельское) поселение России"</t>
  </si>
  <si>
    <t>хх х 5162</t>
  </si>
  <si>
    <t>Премирование победителей Всероссийского конкурса на звание "Самое благоустроенное городское (сельское) поселение России"</t>
  </si>
  <si>
    <t>000 2 02 04033 00 0000 151</t>
  </si>
  <si>
    <t>Межбюджетные трансферты, передаваемые бюджетам на премирование победителей Всероссийского конкурса на звание "Самое благоустроенное городское (сельское) поселение России"</t>
  </si>
  <si>
    <t>05 4 5020</t>
  </si>
  <si>
    <t>Субсидии на мероприятия подпрограммы "Обеспечение жильем молодых семей"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</si>
  <si>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5020</t>
  </si>
  <si>
    <t>Мероприятия  подпрограммы "Обеспечение жильем молодых семей" федеральной целевой программы "Жилище" на 2011 - 2015 годы</t>
  </si>
  <si>
    <t>05 4 5021</t>
  </si>
  <si>
    <t>Субсидии на мероприятия подпрограммы "Стимулирование программ развития жилищного строительства субъектов Российской Федерации"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</si>
  <si>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5021</t>
  </si>
  <si>
    <t>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2011 - 2015 годы</t>
  </si>
  <si>
    <t>05 4 5022</t>
  </si>
  <si>
    <t>Субсидии на мероприятия подпрограммы "Модернизация объектов коммунальной инфраструктуры"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</si>
  <si>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5022</t>
  </si>
  <si>
    <t>Мероприятия подпрограммы "Модернизация объектов коммунальной инфраструктуры" федеральной целевой программы "Жилище" на 2011 - 2015 годы</t>
  </si>
  <si>
    <t>05 4 5023</t>
  </si>
  <si>
    <t>Субсидии на мероприятия по переселению граждан из ветхого и аварийного жилья в зоне Байкало-Амурской магистрали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</si>
  <si>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5023</t>
  </si>
  <si>
    <t>Мероприятия по переселению граждан из ветхого и аварийного жилья в зоне Байкало-Амурской магистрали</t>
  </si>
  <si>
    <t>05 4 5024</t>
  </si>
  <si>
    <t>Субсидии на мероприятия по приведению объектов города Волгодонска в состояние, обеспечивающее безопасное проживание его жителей,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</si>
  <si>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5024</t>
  </si>
  <si>
    <t>Мероприятия по приведению объектов города Волгодонска в состояние, обеспечивающее безопасное проживание его жителей</t>
  </si>
  <si>
    <t>05 4 5025</t>
  </si>
  <si>
    <t>Субсидии на мероприятия по переселению граждан, проживающих в городах Норильск и Дудинка, и модернизации коммунальной инфраструктуры города Норильска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</si>
  <si>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5025</t>
  </si>
  <si>
    <t>Мероприятия по переселению граждан, проживающих в городах Норильск и Дудинка, и модернизации коммунальной инфраструктуры города Норильска</t>
  </si>
  <si>
    <t>05 5 5109</t>
  </si>
  <si>
    <t>Субсидии на реализацию мероприятий федеральной целевой программы "Чистая вода" на 2011 – 2017 годы в рамках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</si>
  <si>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5109</t>
  </si>
  <si>
    <t>Реализация мероприятий федеральной целевой программы "Чистая вода" на 2011 - 2017 годы</t>
  </si>
  <si>
    <t>07 1 5083</t>
  </si>
  <si>
    <t>Субсидии на реализацию дополнительных мероприятий в сфере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занятости населения"</t>
  </si>
  <si>
    <t>хх х 5083</t>
  </si>
  <si>
    <t>Реализация дополнительных мероприятий в сфере занятости населения</t>
  </si>
  <si>
    <t>000 2 02 04029 00 0000 151</t>
  </si>
  <si>
    <t>Межбюджетные трансферты местным бюджетам на реализацию дополнительных мероприятий в сфере занятости населения</t>
  </si>
  <si>
    <t>07 1 5238</t>
  </si>
  <si>
    <t>Субсидии на софинансирование региональных программ повышения мобильности трудовых ресурсов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занятости населения"</t>
  </si>
  <si>
    <t>000 2 02 02226 02 0000 151</t>
  </si>
  <si>
    <t>Субсидии бюджетам субъектов Российской Федерации на софинансирование региональных программ повышения мобильности трудовых ресурсов</t>
  </si>
  <si>
    <t>хх х 5238</t>
  </si>
  <si>
    <t>Софинансирование региональных программ повышения мобильности трудовых ресурсов</t>
  </si>
  <si>
    <t>07 1 5290</t>
  </si>
  <si>
    <t>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занятости населения"</t>
  </si>
  <si>
    <t>000 2 02 03025 02 0000 151</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</si>
  <si>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</si>
  <si>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хх х 5290</t>
  </si>
  <si>
    <t>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t>
  </si>
  <si>
    <t>000 2 02 03025 00 0000 151</t>
  </si>
  <si>
    <t xml:space="preserve">Субвенции бюджетам на реализацию полномочий Российской Федерации по осуществлению социальных выплат безработным гражданам  </t>
  </si>
  <si>
    <t>07 4 5086</t>
  </si>
  <si>
    <t>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Федерации "Содействие занятости населения"</t>
  </si>
  <si>
    <t>000 2 02 02046 02 0000 151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</si>
  <si>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</si>
  <si>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хх х 5086</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</si>
  <si>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</si>
  <si>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000 2 02 02046 00 0000 151</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</si>
  <si>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</si>
  <si>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08 5 5015</t>
  </si>
  <si>
    <t>Субсидии на финансовое обеспечение мероприятий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t>
  </si>
  <si>
    <t>хх х 5015</t>
  </si>
  <si>
    <t>Финансовое обеспечение мероприятий федеральной целевой программы "Повышение безопасности дорожного движения в 2013 - 2020 годах"</t>
  </si>
  <si>
    <t>08 5 5111</t>
  </si>
  <si>
    <t>Субсидии на софинансирование капитальных вложений в объекты государственной собственности субъектов Российской Федерации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t>
  </si>
  <si>
    <t>10 5 5107</t>
  </si>
  <si>
    <t>Субсидии на реализацию мероприятий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 пожарной безопасности и безопасности людей на водных объектах"</t>
  </si>
  <si>
    <t>хх х 5107</t>
  </si>
  <si>
    <t>Реализация мероприятий федеральной целевой программы "Преодоление последствий радиационных аварий на период до 2015 года"</t>
  </si>
  <si>
    <t>10 6 5171</t>
  </si>
  <si>
    <t>Субсидии на реализацию мероприятий федеральной целевой программы "Пожарная безопасность в Российской Федерации на период до 2017 года" государственной программы Российской Федерации "Защита населения и территорий от чрезвычайных ситуаций, обеспечение пожарной безопасности и безопасности людей на водных объектах"</t>
  </si>
  <si>
    <t>хх х 5171</t>
  </si>
  <si>
    <t>Реализация мероприятий федеральной целевой программы "Пожарная безопасность в Российской Федерации на период до 2017 года"</t>
  </si>
  <si>
    <t>10 8 5105</t>
  </si>
  <si>
    <t>Субсидии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государственной программы Российской Федерации "Защита населения и территорий от чрезвычайных ситуаций, обеспечение пожарной безопасности и безопасности людей на водных объектах"</t>
  </si>
  <si>
    <t>хх х 5105</t>
  </si>
  <si>
    <t>Реализация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t>
  </si>
  <si>
    <t>10 9 5098</t>
  </si>
  <si>
    <t>Субсидии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"Защита населения и территорий от чрезвычайных ситуаций, обеспечение пожарной безопасности и безопасности людей на водных объектах"</t>
  </si>
  <si>
    <t>хх х 5098</t>
  </si>
  <si>
    <t>Реализация мероприятий федеральной целевой программы "Создание системы обеспечения вызова экстренных оперативных служб по единому номеру "112"</t>
  </si>
  <si>
    <t>11 1 5144</t>
  </si>
  <si>
    <t>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"Наследие" государственной программы Российской Федерации "Развитие культуры и туризма" на 2013 - 2020 годы </t>
  </si>
  <si>
    <t>000 2 02 04025 02 0000 151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</si>
  <si>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</si>
  <si>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хх х 5144</t>
  </si>
  <si>
    <t>Комплектование книжных фондов библиотек муниципальных образований и государственных библиотек городов Москвы и Санкт-Петербурга</t>
  </si>
  <si>
    <t>000 2 02 04025 00 0000 151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</si>
  <si>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</si>
  <si>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11 1 5145</t>
  </si>
  <si>
    <t>Иные межбюджетные трансферты на мероприятия по реализации комплексного проекта "Культурное наследие – остров-град Свияжск и древний Болгар" в рамках подпрограммы "Наследие" государственной программы Российской Федерации "Развитие культуры и туризма" на 2013 - 2020 годы</t>
  </si>
  <si>
    <t>000 2 02 04058 02 0000 151</t>
  </si>
  <si>
    <t>Межбюджетные трансферты, передаваемые бюджету Республики Татарстан на мероприятия по реализации комплексного проекта "Культурное наследие - остров-град Свияжск и древний Болгар</t>
  </si>
  <si>
    <t>хх х 5145</t>
  </si>
  <si>
    <t>Мероприятия по реализации комплексного проекта "Культурное наследие - остров-град Свияжск и древний Болгар"</t>
  </si>
  <si>
    <t>11 1 5146</t>
  </si>
  <si>
    <t>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"Наследие" государственной программы Российской Федерации "Развитие культуры и туризма" на 2013 - 2020 годы</t>
  </si>
  <si>
    <t>000 2 02 04041 02 0000 151</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</si>
  <si>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</si>
  <si>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хх х 5146</t>
  </si>
  <si>
    <t>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</si>
  <si>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000 2 02 04041 00 0000 151</t>
  </si>
  <si>
    <t>Межбюджетные трансферты,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</si>
  <si>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11 2 5111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</si>
  <si>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"Искусство" государственной программы Российской Федерации "Развитие культуры и туризма" на 2013 - 2020 годы</t>
  </si>
  <si>
    <t>11 2 5112</t>
  </si>
  <si>
    <t>Субсидии на софинансирование капитальных вложений в объекты муниципальной собственности в рамках подпрограммы "Искусство" государственной программы Российской Федерации "Развитие культуры и туризма" на 2013 - 2020 годы</t>
  </si>
  <si>
    <t>11 2 5147</t>
  </si>
  <si>
    <t>Иные межбюджетные трансферты на государственную поддержку муниципальных учреждений культуры в рамках подпрограммы "Искусство" государственной программы Российской Федерации "Развитие культуры и туризма" на 2013 - 2020 годы</t>
  </si>
  <si>
    <t>000 2 02 04052 02 0000 151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</si>
  <si>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</si>
  <si>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хх х 5147</t>
  </si>
  <si>
    <t>Государственна поддержка муниципальных учреждений культуры</t>
  </si>
  <si>
    <t>000 2 02 04052 00 0000 151</t>
  </si>
  <si>
    <t>Межбюджетные трансферты, передаваемые бюджетам на государственную поддержку муниципальных учреждений культуры, находящихся на территориях сельских поселений</t>
  </si>
  <si>
    <t>11 2 5148</t>
  </si>
  <si>
    <t>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 в рамках подпрограммы "Искусство" государственной программы Российской Федерации "Развитие культуры и туризма" на 2013 - 2020 годы</t>
  </si>
  <si>
    <t>000 2 02 04053 02 0000 151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</si>
  <si>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</si>
  <si>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хх х 5148</t>
  </si>
  <si>
    <t>Государственная поддержка лучших работников муниципальных учреждений культуры, находящихся на территориях сельских поселений</t>
  </si>
  <si>
    <t>000 2 02 04053 00 0000 151</t>
  </si>
  <si>
    <t>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t>
  </si>
  <si>
    <t>11 2 5150</t>
  </si>
  <si>
    <t>Иные межбюджетные трансферты на гранты в области науки, культуры, искусства и средств массовой информации в рамках подпрограммы "Искусство" государственной программы Российской Федерации "Развитие культуры и туризма" на 2013 - 2020 годы</t>
  </si>
  <si>
    <t>000 2 02 04023 02 0000 151</t>
  </si>
  <si>
    <t>Межбюджетные трансферты, передаваемые бюджетам субъектов Российской Федерации на дополнительную государственную поддержку (гранты) в области науки, культуры, искусства и средств массовой информации</t>
  </si>
  <si>
    <t>хх х 5150</t>
  </si>
  <si>
    <t>Гранты в области науки, культуры, искусства и средств массовой информации</t>
  </si>
  <si>
    <t>11 2 5151</t>
  </si>
  <si>
    <t>Иные межбюджетные трансферты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"Искусство" государственной программы Российской Федерации "Развитие культуры и туризма" на 2013 - 2020 годы</t>
  </si>
  <si>
    <t>000 2 02 04050 02 0000 151</t>
  </si>
  <si>
    <t>Межбюджетные трансферты, передаваемые бюджетам субъектов Российской Федерации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t>
  </si>
  <si>
    <t>хх х 5151</t>
  </si>
  <si>
    <t>Премии в области литературы и искусства, образования, печатных средств массовой информации, науки и техники и иных поощрений за особые заслуги перед государством</t>
  </si>
  <si>
    <t>000 2 02 04050 00 0000 151</t>
  </si>
  <si>
    <t>Межбюджетные трансферты, передаваемые бюджетам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t>
  </si>
  <si>
    <t>11 2 5394</t>
  </si>
  <si>
    <t>Иные межбюджетные трансферты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в рамках подпрограммы "Искусство" государственной программы Российской Федерации "Развитие культуры и туризма" на 2013 - 2020 годы </t>
  </si>
  <si>
    <r>
      <t xml:space="preserve">000 </t>
    </r>
    <r>
      <rPr>
        <sz val="10"/>
        <rFont val="TimesNewRomanPSMT"/>
        <charset val="204"/>
      </rPr>
      <t>2 02 04090 02 0000 151</t>
    </r>
  </si>
  <si>
    <t>Межбюджетные трансферты, передаваемые бюджетам субъектов Российской Федерации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t>
  </si>
  <si>
    <t>хх х 5394</t>
  </si>
  <si>
    <t>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t>
  </si>
  <si>
    <r>
      <t xml:space="preserve">000 </t>
    </r>
    <r>
      <rPr>
        <sz val="10"/>
        <rFont val="TimesNewRomanPSMT"/>
        <charset val="204"/>
      </rPr>
      <t>2 02 04090 00 0000 151</t>
    </r>
  </si>
  <si>
    <t>Межбюджетные трансферты, передаваемые бюджетам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t>
  </si>
  <si>
    <t>11 5 5014</t>
  </si>
  <si>
    <t>Субсидии на реализацию мероприятий федеральной целевой программы "Культура России (2012 - 2018 годы)" государственной программы Российской Федерации "Развитие культуры и туризма" на 2013 - 2020 годы</t>
  </si>
  <si>
    <t>хх х 5014</t>
  </si>
  <si>
    <t>Реализация мероприятий федеральной целевой программы "Культура России (2012 - 2018 годы)"</t>
  </si>
  <si>
    <t>11 6 5110</t>
  </si>
  <si>
    <t>Субсидии на реализацию мероприятий федеральной целевой программы "Развитие внутреннего и въездного туризма в Российской Федерации (2011 – 2018 годы)" государственной программы Российской Федерации "Развитие культуры и туризма" на 2013 - 2020 годы</t>
  </si>
  <si>
    <t>хх х 5110</t>
  </si>
  <si>
    <t>Реализация мероприятий федеральной целевой программы "Развитие внутреннего и въездного туризма в Российской Федерации (2011 - 2018 годы)"</t>
  </si>
  <si>
    <t>11 7 5091</t>
  </si>
  <si>
    <t>Иные межбюджетные трансферты на поддержку экономического и социального развития коренных малочисленных народов Севера, Сибири и Дальнего Востока в рамках подпрограммы "Укрепление единства российской нации и этнокультурное развитие народов России" государственной программы Российской Федерации "Развитие культуры и туризма" на 2013 - 2020 годы</t>
  </si>
  <si>
    <t>000 2 02 04067 02 0000 151</t>
  </si>
  <si>
    <t>Межбюджетные трансферты, передаваемые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</si>
  <si>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хх х 5091</t>
  </si>
  <si>
    <t>Поддержка экономического и социального развития коренных малочисленных народов Севера, Сибири и Дальнего Востока</t>
  </si>
  <si>
    <t>000 2 02 04067 00 0000 151</t>
  </si>
  <si>
    <t>Межбюджетные трансферты, передаваемые бюджетам на поддержку экономического и социального развития коренных малочисленных народов Севера, Сибири и Дальнего Востока</t>
  </si>
  <si>
    <t>11 8 5236</t>
  </si>
  <si>
    <t>Субсидии на реализацию мероприятий федеральной целевой программы "Укрепление единства российской нации и этнокультурное развитие народов России (2014 - 2020 годы)" в рамках государственной программы Российской Федерации "Развитие культуры и туризма" на 2013 - 2020 годы</t>
  </si>
  <si>
    <t>хх х 5236</t>
  </si>
  <si>
    <t>Реализация мероприятий федеральной целевой программы "Укрепление единства российской нации и этнокультурное развитие народов России (2014 - 2020 годы)"</t>
  </si>
  <si>
    <t>12 6 5029</t>
  </si>
  <si>
    <t>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на 2012 - 2020 годы</t>
  </si>
  <si>
    <t>хх х 5029</t>
  </si>
  <si>
    <t>Мероприятия федеральной целевой программы "Охрана озера Байкал и социально-экономическое развитие Байкальской природной территории на 2012 - 2020 годы"</t>
  </si>
  <si>
    <t>13 1 5080</t>
  </si>
  <si>
    <t>Субсидии на приобретение оборудования для быстровозводимых физкультурно-оздоровительных комплексов, включая металлоконструкции и металлоизделия,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t>
  </si>
  <si>
    <t>000 2 02 02132 02 0000 151</t>
  </si>
  <si>
    <t>Субсидии бюджетам субъектов Российской Федерации на приобретение оборудования для быстровозводимых физкультурно-оздоровительных комплексов, включая металлоконструкции  и металлоизделия</t>
  </si>
  <si>
    <t xml:space="preserve"> хх х 5080</t>
  </si>
  <si>
    <t>Приобретение оборудования для быстровозводимых физкультурно-оздоровительных комплексов, включая металлоконструкции и металлоизделия</t>
  </si>
  <si>
    <t>000 2 02 02132 00 0000 151</t>
  </si>
  <si>
    <t>Субсидии бюджетам на приобретение оборудования для быстровозводимых физкультурно-оздоровительных комплексов, включая металлоконструкции и металлоизделия</t>
  </si>
  <si>
    <t>13 1 5111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</si>
  <si>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t>
  </si>
  <si>
    <t>13 1 5127</t>
  </si>
  <si>
    <t>Субсидии на реализацию мероприятий по поэтапному внедрению Всероссийского физкультурно-спортивного комплекса "Готов к труду и обороне" (ГТО)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t>
  </si>
  <si>
    <t>000 2 02 02220 02 0000 151</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</si>
  <si>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</si>
  <si>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хх х 5127</t>
  </si>
  <si>
    <t>Реализация мероприятий по поэтапному внедрению Всероссийского физкультурно-спортивного комплекса "Готов к труду и обороне" (ГТО) </t>
  </si>
  <si>
    <t>000 2 02 02220 00 0000 151</t>
  </si>
  <si>
    <t>Субсидии бюджетам на реализацию мероприятий по поэтапному внедрению Всероссийского физкультурно-спортивного комплекса "Готов к труду и обороне" (ГТО)</t>
  </si>
  <si>
    <t>13 1 5165</t>
  </si>
  <si>
    <t>Иные межбюджетные трансферты на премирование регионов – победителей фестиваля "Кавказские игры"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t>
  </si>
  <si>
    <t>000 2 02 04039 02 0000 151</t>
  </si>
  <si>
    <t>Межбюджетные трансферты, передаваемые бюджетам субъектов Российской Федерации на  премирование регионов - победителей фестиваля "Кавказские игры"</t>
  </si>
  <si>
    <t>хх х 5165</t>
  </si>
  <si>
    <t>Премирование регионов победителей фестиваля "Кавказские игры"</t>
  </si>
  <si>
    <t>000 2 02 04039 00 0000 151</t>
  </si>
  <si>
    <t>Межбюджетные трансферты, передаваемые бюджетам на премирование регионов - победителей фестиваля "Кавказские игры"</t>
  </si>
  <si>
    <t>13 2 5081</t>
  </si>
  <si>
    <t>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t>
  </si>
  <si>
    <t>000 2 02 02133 02 0000 151</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</si>
  <si>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</si>
  <si>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хх х 5081</t>
  </si>
  <si>
    <t>Адресная финансовая поддержка спортивных организаций, осуществляющих подготовку спортивного резерва для сборных команд Российской Федерации</t>
  </si>
  <si>
    <t>000 2 02 02133 00 0000 151</t>
  </si>
  <si>
    <t>Субсидии бюджетам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</si>
  <si>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13 2 5177</t>
  </si>
  <si>
    <t>Иные межбюджетные трансферты на реализацию мероприятий по подготовке и проведению XXIX Всемирной зимней Универсиады 2019 года в г. Красноярске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 </t>
  </si>
  <si>
    <t>000 2 02 04077 02 0000 151</t>
  </si>
  <si>
    <t>Межбюджетные трансферты, передаваемые бюджету Красноярского края на реализацию мероприятий по подготовке и проведению XXIX Всемирной зимней Универсиады 2019 года в г. Красноярске</t>
  </si>
  <si>
    <t>хх х 5177</t>
  </si>
  <si>
    <t>Реализация мероприятий по подготовке и проведению XXIX Всемирной зимней Универсиады 2019 года в г. Красноярске</t>
  </si>
  <si>
    <t>000 2 02 04077 00 0000 151</t>
  </si>
  <si>
    <t xml:space="preserve">Межбюджетные трансферты, передаваемые бюджетам Красноярского края на реализацию мероприятий по подготовке и проведению XXIX Всемирной зимней Универсиады 2019 года в г. Красноярске </t>
  </si>
  <si>
    <t>13 2 5215</t>
  </si>
  <si>
    <t>Субсидии бюджетам Республики Крым и г.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t>
  </si>
  <si>
    <t>000 2 02 02232 02 0000 151</t>
  </si>
  <si>
    <t>Субсидии бюджетам Республики Крым и г.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t>
  </si>
  <si>
    <t>хх х 5215</t>
  </si>
  <si>
    <t>13 3 5154</t>
  </si>
  <si>
    <t>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"Подготовка и проведение Чемпионата мира по футболу ФИФА 2018 года и Кубка конфедераций ФИФА 2017 года в Российской Федерации" государственной программы Российской Федерации "Развитие физической культуры и спорта"</t>
  </si>
  <si>
    <t>000 2 02 04060 02 0000 151</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</si>
  <si>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t>
  </si>
  <si>
    <t>хх х 5154</t>
  </si>
  <si>
    <t>000 2 02 04060 00 0000 151</t>
  </si>
  <si>
    <t>Сопоставительная таблица целевых статей расходов и кодов видов доходов, установленных Указаниями о порядке применения бюджетной классификации Российской Федерации, утвержденными приказом Министерством финансов Российской Федерации от 1 июля 2013 года № 65н, в редакции приказа Министерства финансов Российской Федерации от 08 июня 2015 года № 90н, применяемых при составлении и исполнении бюджетов бюджетной системы Российской Федерации, начиная с бюджетов на 2016 год (на 2016 год и на плановый период 2017 и 2018 годов)</t>
  </si>
  <si>
    <t>Федеральный бюджет</t>
  </si>
  <si>
    <t>Бюджет субъекта Российской Федерации</t>
  </si>
  <si>
    <t>Бюджет муниципального образования</t>
  </si>
  <si>
    <r>
      <t xml:space="preserve">Целевая статья расходов (ЦСР)
</t>
    </r>
    <r>
      <rPr>
        <b/>
        <sz val="12"/>
        <rFont val="Times New Roman"/>
        <family val="1"/>
        <charset val="204"/>
      </rPr>
      <t xml:space="preserve"> 2015 года</t>
    </r>
  </si>
  <si>
    <r>
      <t xml:space="preserve">ЦСР </t>
    </r>
    <r>
      <rPr>
        <b/>
        <sz val="12"/>
        <rFont val="Times New Roman"/>
        <family val="1"/>
        <charset val="204"/>
      </rPr>
      <t>2016 года</t>
    </r>
  </si>
  <si>
    <r>
      <t>Вид доходов</t>
    </r>
    <r>
      <rPr>
        <b/>
        <sz val="12"/>
        <rFont val="Times New Roman"/>
        <family val="1"/>
        <charset val="204"/>
      </rPr>
      <t xml:space="preserve"> 2016 года</t>
    </r>
  </si>
  <si>
    <r>
      <t xml:space="preserve">ЦСР (НР) </t>
    </r>
    <r>
      <rPr>
        <b/>
        <sz val="12"/>
        <rFont val="Times New Roman"/>
        <family val="1"/>
        <charset val="204"/>
      </rPr>
      <t>2015 года</t>
    </r>
    <r>
      <rPr>
        <sz val="12"/>
        <rFont val="Times New Roman"/>
        <family val="1"/>
        <charset val="204"/>
      </rPr>
      <t xml:space="preserve"> </t>
    </r>
  </si>
  <si>
    <r>
      <t xml:space="preserve">ЦСР (НР) </t>
    </r>
    <r>
      <rPr>
        <b/>
        <sz val="12"/>
        <rFont val="Times New Roman"/>
        <family val="1"/>
        <charset val="204"/>
      </rPr>
      <t>2016 года</t>
    </r>
    <r>
      <rPr>
        <sz val="12"/>
        <rFont val="Times New Roman"/>
        <family val="1"/>
        <charset val="204"/>
      </rPr>
      <t xml:space="preserve"> 
по расходам </t>
    </r>
    <r>
      <rPr>
        <b/>
        <sz val="12"/>
        <rFont val="Times New Roman"/>
        <family val="1"/>
        <charset val="204"/>
      </rPr>
      <t xml:space="preserve">за счет федеральных  средств </t>
    </r>
  </si>
  <si>
    <r>
      <t xml:space="preserve">ЦСР (НР)
 </t>
    </r>
    <r>
      <rPr>
        <b/>
        <sz val="12"/>
        <rFont val="Times New Roman"/>
        <family val="1"/>
        <charset val="204"/>
      </rPr>
      <t xml:space="preserve">2016 года
</t>
    </r>
    <r>
      <rPr>
        <sz val="12"/>
        <rFont val="Times New Roman"/>
        <family val="1"/>
        <charset val="204"/>
      </rPr>
      <t xml:space="preserve">  по расходам
</t>
    </r>
    <r>
      <rPr>
        <b/>
        <sz val="12"/>
        <rFont val="Times New Roman"/>
        <family val="1"/>
        <charset val="204"/>
      </rPr>
      <t xml:space="preserve">субъекта в рамках софинансирования </t>
    </r>
  </si>
  <si>
    <r>
      <t xml:space="preserve">ЦСР (НР) </t>
    </r>
    <r>
      <rPr>
        <b/>
        <sz val="12"/>
        <rFont val="Times New Roman"/>
        <family val="1"/>
        <charset val="204"/>
      </rPr>
      <t>2016 года</t>
    </r>
    <r>
      <rPr>
        <sz val="12"/>
        <rFont val="Times New Roman"/>
        <family val="1"/>
        <charset val="204"/>
      </rPr>
      <t xml:space="preserve">
  по расходам местного бюджета
за счет </t>
    </r>
    <r>
      <rPr>
        <b/>
        <sz val="12"/>
        <rFont val="Times New Roman"/>
        <family val="1"/>
        <charset val="204"/>
      </rPr>
      <t>софинансирования субъекта</t>
    </r>
  </si>
  <si>
    <r>
      <t xml:space="preserve">ЦСР (НР) </t>
    </r>
    <r>
      <rPr>
        <b/>
        <sz val="12"/>
        <rFont val="Times New Roman"/>
        <family val="1"/>
        <charset val="204"/>
      </rPr>
      <t>2016 года</t>
    </r>
    <r>
      <rPr>
        <sz val="12"/>
        <rFont val="Times New Roman"/>
        <family val="1"/>
        <charset val="204"/>
      </rPr>
      <t xml:space="preserve">
  по расходам местного бюджета
в рамках </t>
    </r>
    <r>
      <rPr>
        <b/>
        <sz val="12"/>
        <rFont val="Times New Roman"/>
        <family val="1"/>
        <charset val="204"/>
      </rPr>
      <t>софинансирования</t>
    </r>
  </si>
  <si>
    <r>
      <t xml:space="preserve">Код ЦСР </t>
    </r>
    <r>
      <rPr>
        <b/>
        <sz val="12"/>
        <rFont val="Times New Roman"/>
        <family val="1"/>
        <charset val="204"/>
      </rPr>
      <t>2015 года</t>
    </r>
  </si>
  <si>
    <r>
      <t xml:space="preserve">Наименование ЦСР
</t>
    </r>
    <r>
      <rPr>
        <b/>
        <sz val="12"/>
        <rFont val="Times New Roman"/>
        <family val="1"/>
        <charset val="204"/>
      </rPr>
      <t xml:space="preserve"> 2015 года </t>
    </r>
  </si>
  <si>
    <r>
      <t xml:space="preserve">Код ЦСР
</t>
    </r>
    <r>
      <rPr>
        <b/>
        <sz val="12"/>
        <rFont val="Times New Roman"/>
        <family val="1"/>
        <charset val="204"/>
      </rPr>
      <t>2016 года
ХХ Х ХХ</t>
    </r>
    <r>
      <rPr>
        <b/>
        <vertAlign val="superscript"/>
        <sz val="12"/>
        <rFont val="Times New Roman"/>
        <family val="1"/>
        <charset val="204"/>
      </rPr>
      <t xml:space="preserve">1 </t>
    </r>
    <r>
      <rPr>
        <b/>
        <sz val="12"/>
        <rFont val="Times New Roman"/>
        <family val="1"/>
        <charset val="204"/>
      </rPr>
      <t>5ХХХХ</t>
    </r>
  </si>
  <si>
    <r>
      <t xml:space="preserve">Наименование ЦСР
 (Направления Расходов)
</t>
    </r>
    <r>
      <rPr>
        <b/>
        <sz val="12"/>
        <rFont val="Times New Roman"/>
        <family val="1"/>
        <charset val="204"/>
      </rPr>
      <t xml:space="preserve"> 2016 года </t>
    </r>
  </si>
  <si>
    <t>Код 
2016 года</t>
  </si>
  <si>
    <t>Наименование</t>
  </si>
  <si>
    <r>
      <t xml:space="preserve">Код ЦСР
</t>
    </r>
    <r>
      <rPr>
        <b/>
        <sz val="12"/>
        <rFont val="Times New Roman"/>
        <family val="1"/>
        <charset val="204"/>
      </rPr>
      <t>2015 года</t>
    </r>
  </si>
  <si>
    <r>
      <t xml:space="preserve">Наименование НР
</t>
    </r>
    <r>
      <rPr>
        <b/>
        <sz val="12"/>
        <rFont val="Times New Roman"/>
        <family val="1"/>
        <charset val="204"/>
      </rPr>
      <t>2015 года</t>
    </r>
  </si>
  <si>
    <r>
      <t xml:space="preserve">Код ЦСР
 </t>
    </r>
    <r>
      <rPr>
        <b/>
        <sz val="12"/>
        <rFont val="Times New Roman"/>
        <family val="1"/>
        <charset val="204"/>
      </rPr>
      <t>2016 года
ХХХХХ</t>
    </r>
    <r>
      <rPr>
        <b/>
        <vertAlign val="superscript"/>
        <sz val="12"/>
        <rFont val="Times New Roman"/>
        <family val="1"/>
        <charset val="204"/>
      </rPr>
      <t>2</t>
    </r>
    <r>
      <rPr>
        <b/>
        <sz val="12"/>
        <rFont val="Times New Roman"/>
        <family val="1"/>
        <charset val="204"/>
      </rPr>
      <t xml:space="preserve"> 5ХХХХ</t>
    </r>
  </si>
  <si>
    <r>
      <t xml:space="preserve">Наименование НР
</t>
    </r>
    <r>
      <rPr>
        <b/>
        <sz val="12"/>
        <rFont val="Times New Roman"/>
        <family val="1"/>
        <charset val="204"/>
      </rPr>
      <t>2016 года</t>
    </r>
  </si>
  <si>
    <r>
      <t xml:space="preserve">Код ЦСР
 </t>
    </r>
    <r>
      <rPr>
        <b/>
        <sz val="12"/>
        <rFont val="Times New Roman"/>
        <family val="1"/>
        <charset val="204"/>
      </rPr>
      <t>2016 года
ХХХХХ</t>
    </r>
    <r>
      <rPr>
        <b/>
        <vertAlign val="superscript"/>
        <sz val="12"/>
        <rFont val="Times New Roman"/>
        <family val="1"/>
        <charset val="204"/>
      </rPr>
      <t>2</t>
    </r>
    <r>
      <rPr>
        <b/>
        <sz val="12"/>
        <rFont val="Times New Roman"/>
        <family val="1"/>
        <charset val="204"/>
      </rPr>
      <t xml:space="preserve"> RХХХХ</t>
    </r>
    <r>
      <rPr>
        <b/>
        <vertAlign val="superscript"/>
        <sz val="12"/>
        <rFont val="Times New Roman"/>
        <family val="1"/>
        <charset val="204"/>
      </rPr>
      <t>3</t>
    </r>
  </si>
  <si>
    <r>
      <t xml:space="preserve">Код ЦСР
</t>
    </r>
    <r>
      <rPr>
        <b/>
        <sz val="12"/>
        <rFont val="Times New Roman"/>
        <family val="1"/>
        <charset val="204"/>
      </rPr>
      <t xml:space="preserve"> 2016 года</t>
    </r>
    <r>
      <rPr>
        <sz val="12"/>
        <rFont val="Times New Roman"/>
        <family val="1"/>
        <charset val="204"/>
      </rPr>
      <t xml:space="preserve">
</t>
    </r>
    <r>
      <rPr>
        <b/>
        <sz val="12"/>
        <rFont val="Times New Roman"/>
        <family val="1"/>
        <charset val="204"/>
      </rPr>
      <t>ХХХХХ</t>
    </r>
    <r>
      <rPr>
        <b/>
        <vertAlign val="superscript"/>
        <sz val="12"/>
        <rFont val="Times New Roman"/>
        <family val="1"/>
        <charset val="204"/>
      </rPr>
      <t>2</t>
    </r>
    <r>
      <rPr>
        <b/>
        <sz val="12"/>
        <rFont val="Times New Roman"/>
        <family val="1"/>
        <charset val="204"/>
      </rPr>
      <t xml:space="preserve"> RХХХХ</t>
    </r>
    <r>
      <rPr>
        <b/>
        <vertAlign val="superscript"/>
        <sz val="12"/>
        <rFont val="Times New Roman"/>
        <family val="1"/>
        <charset val="204"/>
      </rPr>
      <t>3</t>
    </r>
  </si>
  <si>
    <r>
      <t xml:space="preserve">Код ЦСР
</t>
    </r>
    <r>
      <rPr>
        <b/>
        <sz val="12"/>
        <rFont val="Times New Roman"/>
        <family val="1"/>
        <charset val="204"/>
      </rPr>
      <t xml:space="preserve"> 2016 года</t>
    </r>
    <r>
      <rPr>
        <sz val="12"/>
        <rFont val="Times New Roman"/>
        <family val="1"/>
        <charset val="204"/>
      </rPr>
      <t xml:space="preserve">
</t>
    </r>
    <r>
      <rPr>
        <b/>
        <sz val="12"/>
        <rFont val="Times New Roman"/>
        <family val="1"/>
        <charset val="204"/>
      </rPr>
      <t>ХХХХХ</t>
    </r>
    <r>
      <rPr>
        <b/>
        <vertAlign val="superscript"/>
        <sz val="12"/>
        <rFont val="Times New Roman"/>
        <family val="1"/>
        <charset val="204"/>
      </rPr>
      <t>2</t>
    </r>
    <r>
      <rPr>
        <b/>
        <sz val="12"/>
        <rFont val="Times New Roman"/>
        <family val="1"/>
        <charset val="204"/>
      </rPr>
      <t xml:space="preserve"> LХХХХ</t>
    </r>
    <r>
      <rPr>
        <b/>
        <vertAlign val="superscript"/>
        <sz val="12"/>
        <rFont val="Times New Roman"/>
        <family val="1"/>
        <charset val="204"/>
      </rPr>
      <t>4</t>
    </r>
  </si>
  <si>
    <t>01 1 5111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</si>
  <si>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"Развитие здравоохранения"</t>
  </si>
  <si>
    <t>ХХ Х ХХ 51110</t>
  </si>
  <si>
    <t>000 2 02 02077 02 0000 151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</si>
  <si>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</si>
  <si>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хх х 5111</t>
  </si>
  <si>
    <t>Софинансирование капитальных вложений в объекты государственной собственности субъектов Российской Федерации</t>
  </si>
  <si>
    <t>000 2 02 02077 00 0000 151</t>
  </si>
  <si>
    <t>Субсидии бюджетам на софинансирование капитальных вложений в объекты государственной (муниципальной) собственности</t>
  </si>
  <si>
    <t>ХХХХХ R1110</t>
  </si>
  <si>
    <t>01 1 5133</t>
  </si>
  <si>
    <t>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"Развитие здравоохранения"</t>
  </si>
  <si>
    <t>000 2 02 04062 02 0000 151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</si>
  <si>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</si>
  <si>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хх х 5133</t>
  </si>
  <si>
    <t>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</si>
  <si>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000 2 02 04062 00 0000 151</t>
  </si>
  <si>
    <t>Межбюджетные трансферты, передаваемые бюджетам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</si>
  <si>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01 1 5161</t>
  </si>
  <si>
    <t>Иные межбюджетные трансферты на реализацию отдельных полномочий в области лекарственного обеспечения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"Развитие здравоохранения"</t>
  </si>
  <si>
    <t xml:space="preserve">000 2 02 04017 02 0000 151 </t>
  </si>
  <si>
    <r>
      <t xml:space="preserve">Межбюджетные трансферты, передаваемые бюджетам субъектов Российской Федерации на осуществление отдельных полномочий в области </t>
    </r>
    <r>
      <rPr>
        <sz val="10"/>
        <rFont val="TimesNewRomanPSMT"/>
      </rPr>
      <t>обеспечения лекарственными препаратами, а также специализированными продуктами лечебного питания</t>
    </r>
  </si>
  <si>
    <t>хх х 5161</t>
  </si>
  <si>
    <t xml:space="preserve">Реализация отдельных полномочий в области лекарственного обеспечения </t>
  </si>
  <si>
    <t>000 2 02 04017 00 0000 151</t>
  </si>
  <si>
    <t>Межбюджетные трансферты, передаваемые бюджетам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</si>
  <si>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01 1 5179</t>
  </si>
  <si>
    <t>Иные межбюджетные трансферты на реализацию мероприятий по профилактике ВИЧ-инфекции и гепатитов B и C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"Развитие здравоохранения"</t>
  </si>
  <si>
    <t xml:space="preserve">000 2 02 04066 02 0000 151 </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</si>
  <si>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</si>
  <si>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хх х 5179</t>
  </si>
  <si>
    <t>Реализация мероприятий по профилактике ВИЧ-инфекции и гепатитов B и C</t>
  </si>
  <si>
    <t>000 2 02 04066 00 0000 151 </t>
  </si>
  <si>
    <t>Межбюджетные трансфертыбюджетам на реализацию мероприятий по профилактике ВИЧ-инфекции и гепатитов В и С</t>
  </si>
  <si>
    <t>01 2 5072</t>
  </si>
  <si>
    <t>Иные межбюджетные трансферты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Российской Федерации "Развитие здравоохранения"</t>
  </si>
  <si>
    <t>000 2 02 04055 02 0000 151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</si>
  <si>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В и С</t>
  </si>
  <si>
    <t>хх х 5072</t>
  </si>
  <si>
    <t>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</si>
  <si>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01 2 5111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</si>
  <si>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Российской Федерации "Развитие здравоохранения"</t>
  </si>
  <si>
    <t>01 2 5174</t>
  </si>
  <si>
    <t>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Российской Федерации "Развитие здравоохранения"</t>
  </si>
  <si>
    <t>000 2 02 04064 02 0000 151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</si>
  <si>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</si>
  <si>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хх х 5174</t>
  </si>
  <si>
    <t>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</si>
  <si>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01 2 5382</t>
  </si>
  <si>
    <t>Субсидии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Российской Федерации "Развитие здравоохранения"</t>
  </si>
  <si>
    <t>000 2 02 02208 02 0000 151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</si>
  <si>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</si>
  <si>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хх х 5382</t>
  </si>
  <si>
    <t>Реализация отдельных мероприятий государственной программы Российской Федерации "Развитие здравоохранения"</t>
  </si>
  <si>
    <t>01 4 5111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</si>
  <si>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"Охрана здоровья матери и ребенка" государственной программы Российской Федерации "Развитие здравоохранения"</t>
  </si>
  <si>
    <t>01 Б 5197</t>
  </si>
  <si>
    <t>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t>
  </si>
  <si>
    <t>000 2 02 04047 02 0000 151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</si>
  <si>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</si>
  <si>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хх х 5197</t>
  </si>
  <si>
    <t>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</si>
  <si>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02 2 5059</t>
  </si>
  <si>
    <t>Субсидии на модернизацию региональных систем дошкольного образования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t>
  </si>
  <si>
    <t>000 2 02 02204 02 0000 151</t>
  </si>
  <si>
    <t>Субсидии бюджетам субъектов Российской Федерации на модернизацию региональных систем дошкольного образования</t>
  </si>
  <si>
    <t>хх х 5059</t>
  </si>
  <si>
    <t>Модернизация региональных систем дошкольного образования</t>
  </si>
  <si>
    <t>000 2 02 02204 00 0000 151</t>
  </si>
  <si>
    <t>Субсидии бюджетам на модернизацию региональных систем дошкольного образования</t>
  </si>
  <si>
    <t>02 2 5068</t>
  </si>
  <si>
    <t>Субсидия на проведение Северо-Кавказского молодежного форума "Машук"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t>
  </si>
  <si>
    <t>000 2 02 02072 02 0000 151</t>
  </si>
  <si>
    <t>Субсидия бюджету Ставропольского края на проведение Северо-Кавказского молодежного форума "Машук"</t>
  </si>
  <si>
    <t>хх х 5068</t>
  </si>
  <si>
    <t>Проведение Северо-Кавказского молодежного форума "Машук"</t>
  </si>
  <si>
    <t>02 2 5088</t>
  </si>
  <si>
    <t>Субсидии на поощрение лучших учителей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t>
  </si>
  <si>
    <t>000 2 02 02067 02 0000 151</t>
  </si>
  <si>
    <t>Субсидии бюджетам субъектов Российской Федерации на поощрение лучших учителей</t>
  </si>
  <si>
    <t>хх х 5088</t>
  </si>
  <si>
    <t>Поощрение лучших учителей</t>
  </si>
  <si>
    <t>000 2 02 03014 00 0000 151</t>
  </si>
  <si>
    <t>Субвенции бюджетам муниципальных образований на поощрение лучших учителей</t>
  </si>
  <si>
    <t>02 2 5097</t>
  </si>
  <si>
    <t>Субсидии на создание в общеобразовательных организациях, расположенных в сельской местности, условий для занятий физической культурой и спортом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t>
  </si>
  <si>
    <t>000 2 02 02215 02 0000 151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</si>
  <si>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</si>
  <si>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хх х 5097</t>
  </si>
  <si>
    <t>Создание в общеобразовательных организациях, расположенных в сельской местности, условий для занятий физической культурой и спортом</t>
  </si>
  <si>
    <t>000 2 02 02215 00 0000 151</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</si>
  <si>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</si>
  <si>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02 2 5112</t>
  </si>
  <si>
    <t>Субсидии на софинансирование капитальных вложений в объекты муниципальной собственности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t>
  </si>
  <si>
    <t>ХХ Х ХХ 51120</t>
  </si>
  <si>
    <t>хх х 5112</t>
  </si>
  <si>
    <t>Софинансирование капитальных вложений в объекты муниципальной собственности</t>
  </si>
  <si>
    <t>02 6 5026</t>
  </si>
  <si>
    <t>Субсидия на финансовое обеспечение мероприятий федеральной целевой программы развития образования на 2011 – 2015 годы государственной программы Российской Федерации "Развитие образования" на 2013 – 2020 годы</t>
  </si>
  <si>
    <t>000 2 02 02051 02 0000 151</t>
  </si>
  <si>
    <t>Субсидии бюджетам субъектов Российской Федерации на реализацию федеральных целевых программ</t>
  </si>
  <si>
    <t>хх х 5026</t>
  </si>
  <si>
    <t>Финансовое обеспечение мероприятий федеральной целевой программы развития образования на 2011 - 2015 годы</t>
  </si>
  <si>
    <t>000 2 02 02051 00 0000 151</t>
  </si>
  <si>
    <t>Субсидии бюджетам на реализацию федеральных целевых программ</t>
  </si>
  <si>
    <t>03 1 5137</t>
  </si>
  <si>
    <t>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 </t>
  </si>
  <si>
    <t>000 2 02 03123 02 0000 151</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</si>
  <si>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</si>
  <si>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хх х 5137</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</si>
  <si>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</si>
  <si>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000 2 02 03123 00 0000 151</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</si>
  <si>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</si>
  <si>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03 1 5153</t>
  </si>
  <si>
    <t>Иные межбюджетные трансферты на выплату региональной доплаты к пенсии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 </t>
  </si>
  <si>
    <t>000 2 02 04026 02 0000 151</t>
  </si>
  <si>
    <t>Межбюджетные трансферты, передаваемые бюджетам субъектов Российской Федерации на выплату региональной доплаты к пенсии</t>
  </si>
  <si>
    <t>хх х 5153</t>
  </si>
  <si>
    <t>Выплата региональной доплаты к пенсии</t>
  </si>
  <si>
    <t>000 2 02 04026 00 0000 151</t>
  </si>
  <si>
    <t>Межбюджетные трансферты, передаваемые бюджетам на выплату региональной доплаты к пенсии</t>
  </si>
  <si>
    <t>03 1 5220</t>
  </si>
  <si>
    <t>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t>
  </si>
  <si>
    <t>000 2 02 03004 02 0000 151</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</si>
  <si>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</si>
  <si>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хх х 5220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</si>
  <si>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</si>
  <si>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000 2 02 03004 00 0000 151</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</si>
  <si>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</si>
  <si>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03 1 5240</t>
  </si>
  <si>
    <t>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t>
  </si>
  <si>
    <t>000 2 02 03011 02 0000 151</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</si>
  <si>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</si>
  <si>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хх х 5240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</si>
  <si>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</si>
  <si>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000 2 02 03011 00 0000 151</t>
  </si>
  <si>
    <t>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t>
  </si>
  <si>
    <t>03 1 5250</t>
  </si>
  <si>
    <t>Субвенции на оплату жилищно-коммунальных услуг отдельным категориям граждан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t>
  </si>
  <si>
    <t>000 2 02 03001 02 0000 151</t>
  </si>
  <si>
    <t>Субвенции бюджетам субъектов Российской Федерации на оплату жилищно-коммунальных услуг отдельным категориям граждан</t>
  </si>
  <si>
    <t>хх х 5250</t>
  </si>
  <si>
    <t>Оплата жилищно-коммунальных услуг отдельным категориям граждан</t>
  </si>
  <si>
    <t>000 2 02 03001 00 0000 151</t>
  </si>
  <si>
    <t>Субвенции бюджетам на оплату жилищно-коммунальных услуг отдельным категориям граждан</t>
  </si>
  <si>
    <t>03 1 5300</t>
  </si>
  <si>
    <t>Иные межбюджетные трансферты на единовременные денежные компенсации реабилитированным лицам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t>
  </si>
  <si>
    <t>000 2 02 04032 02 0000 151</t>
  </si>
  <si>
    <t>Межбюджетные трансферты, передаваемые бюджетам субъектов Российской Федерации, на единовременные денежные компенсации реабилитированным лицам</t>
  </si>
  <si>
    <t>хх х 5300</t>
  </si>
  <si>
    <t>Единовременные денежные компенсации реабилитированным лицам</t>
  </si>
  <si>
    <t>03 2 5397</t>
  </si>
  <si>
    <t>Субсидии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 </t>
  </si>
  <si>
    <t>000 2 02 02090 02 0000 151</t>
  </si>
  <si>
    <t>Субсидии бюджетам субъектов Российской Федерации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t>
  </si>
  <si>
    <t>хх х 5397</t>
  </si>
  <si>
    <t>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t>
  </si>
  <si>
    <t>03 3 5082</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</si>
  <si>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</si>
  <si>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 xml:space="preserve">000 2 02 02173 02 0000 151 </t>
  </si>
  <si>
    <t xml:space="preserve">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</si>
  <si>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хх х 5082</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</si>
  <si>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</si>
  <si>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000 2 02 03119 00 0000 151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</si>
  <si>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</si>
  <si>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03 3 5084</t>
  </si>
  <si>
    <t>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</si>
  <si>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 xml:space="preserve">000 2 02 02172 02 0000 151 </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</si>
  <si>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</si>
  <si>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хх х 5084</t>
  </si>
  <si>
    <t>Ежемесячная денежная выплата, назначаемая в случае рождения третьего ребенка или последующих детей до достижения ребенком возраста трех лет</t>
  </si>
  <si>
    <t>000 2 02 03090 00 0000 151</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</si>
  <si>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</si>
  <si>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03 3 5155</t>
  </si>
  <si>
    <t>Иные межбюджетные трансферты на единовременное денежное поощрение при награждении орденом "Родительская слава"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</si>
  <si>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000 2 02 04020 02 0000 151</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</si>
  <si>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</si>
  <si>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хх х 5155</t>
  </si>
  <si>
    <t>Единовременное денежное поощрение при награждении орденом "Родительская слава"</t>
  </si>
  <si>
    <t>03 3 5260</t>
  </si>
  <si>
    <t>Субвенции на выплату единовременного пособия при всех формах устройства детей, лишенных родительского попечения, в семью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</si>
  <si>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000 2 02 03020 02 0000 151</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</si>
  <si>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</si>
  <si>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хх х 5260</t>
  </si>
  <si>
    <t>Выплата единовременного пособия при всех формах устройства детей, лишенных родительского попечения, в семью</t>
  </si>
  <si>
    <t>000 2 02 03020 00 0000 151</t>
  </si>
  <si>
    <t>Субвенции бюджетам на выплату единовременного пособия при всех формах устройства детей, лишенных родительского попечения, в семью</t>
  </si>
  <si>
    <t>03 3 5270</t>
  </si>
  <si>
    <t>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</si>
  <si>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000 2 02 03053 02 0000 151</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</si>
  <si>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</si>
  <si>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хх х 5270</t>
  </si>
  <si>
    <t>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</si>
  <si>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000 2 02 03053 00 0000 151</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</si>
  <si>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</si>
  <si>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03 3 5380</t>
  </si>
  <si>
    <t>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</si>
  <si>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000 2 02 03122 02 0000 151</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</si>
  <si>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</si>
  <si>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хх х 538х</t>
  </si>
  <si>
    <t>000 2 02 03122 00 0000 151</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</si>
  <si>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</si>
  <si>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03 4 5085</t>
  </si>
  <si>
    <t>Субсидии на мероприятия по поддержке социально ориентированных некоммерческих организаций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Федерации "Социальная поддержка граждан"</t>
  </si>
  <si>
    <t>000 2 02 02019 02 0000 151</t>
  </si>
  <si>
    <t>Субсидии бюджетам субъектов Российской Федерации на реализацию программ поддержки социально ориентированных некоммерческих организаций</t>
  </si>
  <si>
    <t>хх х 5085</t>
  </si>
  <si>
    <t>Мероприятия по поддержке социально ориентированных некоммерческих организаций</t>
  </si>
  <si>
    <t>000 2 02 02019 00 0000 151</t>
  </si>
  <si>
    <t>Субсидии бюджетам на реализацию программ поддержки социально ориентированных некоммерческих организаций</t>
  </si>
  <si>
    <t>04 1 5027</t>
  </si>
  <si>
    <t>Субсидии на мероприятия государственной программы Российской Федерации "Доступная среда" на 2011 – 2015 годы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"Доступная среда" на 2011 – 2015 годы</t>
  </si>
  <si>
    <t>-</t>
  </si>
  <si>
    <t>Бюджетные ассигнования не предусмотрены. При подтверждении потребности по остаткам неиспользованных субсидий прошлых лет</t>
  </si>
  <si>
    <t>000 2 19 02000 02 0000 151</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</si>
  <si>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</si>
  <si>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хх х 5027</t>
  </si>
  <si>
    <t>Мероприятия государственной программы Российской Федерации "Доступная среда" на 2011 - 2015 годы</t>
  </si>
  <si>
    <t>04 2 5130</t>
  </si>
  <si>
    <t>Субвенции на обеспечение инвалидов техническими средствами реабилитации, включая изготовление и ремонт протезно-ортопедических изделий,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Российской Федерации "Доступная среда" на 2011 – 2015 годы</t>
  </si>
  <si>
    <t>хх х 5130</t>
  </si>
  <si>
    <t>Обеспечение инвалидов техническими средствами реабилитации, включая изготовление и ремонт протезно-ортопедических изделий</t>
  </si>
  <si>
    <t>04 2 5280</t>
  </si>
  <si>
    <t>Субвенции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Российской Федерации "Доступная среда" на 2011 – 2015 годы</t>
  </si>
  <si>
    <t>хх х 5280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</si>
  <si>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</si>
  <si>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000 2 02 03012 00 0000 151</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</si>
  <si>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</si>
  <si>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05 1 5134</t>
  </si>
  <si>
    <t>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в рамках подпрограммы "Создание условий для обеспечения 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</si>
  <si>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000 2 02 03069 02 0000 151</t>
  </si>
</sst>
</file>

<file path=xl/styles.xml><?xml version="1.0" encoding="utf-8"?>
<styleSheet xmlns="http://schemas.openxmlformats.org/spreadsheetml/2006/main">
  <fonts count="14">
    <font>
      <sz val="11"/>
      <color theme="1"/>
      <name val="Calibri"/>
      <family val="2"/>
      <scheme val="minor"/>
    </font>
    <font>
      <sz val="10"/>
      <name val="Times New Roman"/>
      <family val="1"/>
      <charset val="204"/>
    </font>
    <font>
      <b/>
      <sz val="14"/>
      <name val="Times New Roman"/>
      <family val="1"/>
      <charset val="204"/>
    </font>
    <font>
      <b/>
      <sz val="12"/>
      <name val="Times New Roman"/>
      <family val="1"/>
      <charset val="204"/>
    </font>
    <font>
      <sz val="12"/>
      <name val="Arial Cyr"/>
      <family val="2"/>
      <charset val="204"/>
    </font>
    <font>
      <sz val="12"/>
      <name val="Times New Roman"/>
      <family val="1"/>
      <charset val="204"/>
    </font>
    <font>
      <b/>
      <vertAlign val="superscript"/>
      <sz val="12"/>
      <name val="Times New Roman"/>
      <family val="1"/>
      <charset val="204"/>
    </font>
    <font>
      <sz val="8"/>
      <name val="Times New Roman"/>
      <family val="1"/>
      <charset val="204"/>
    </font>
    <font>
      <sz val="10"/>
      <color indexed="8"/>
      <name val="Times New Roman"/>
      <family val="1"/>
      <charset val="204"/>
    </font>
    <font>
      <sz val="10"/>
      <name val="TimesNewRomanPSMT"/>
    </font>
    <font>
      <sz val="10"/>
      <color indexed="9"/>
      <name val="Times New Roman"/>
      <family val="1"/>
      <charset val="204"/>
    </font>
    <font>
      <sz val="10"/>
      <name val="TimesNewRomanPSMT"/>
      <charset val="204"/>
    </font>
    <font>
      <sz val="10"/>
      <color indexed="10"/>
      <name val="Times New Roman"/>
      <family val="1"/>
      <charset val="204"/>
    </font>
    <font>
      <sz val="11"/>
      <color theme="1"/>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9"/>
        <bgColor indexed="64"/>
      </patternFill>
    </fill>
    <fill>
      <patternFill patternType="solid">
        <fgColor indexed="27"/>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slantDashDot">
        <color indexed="64"/>
      </top>
      <bottom style="thin">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slantDashDot">
        <color indexed="64"/>
      </right>
      <top style="hair">
        <color indexed="64"/>
      </top>
      <bottom style="medium">
        <color indexed="64"/>
      </bottom>
      <diagonal/>
    </border>
    <border>
      <left/>
      <right style="hair">
        <color indexed="64"/>
      </right>
      <top style="hair">
        <color indexed="64"/>
      </top>
      <bottom style="medium">
        <color indexed="64"/>
      </bottom>
      <diagonal/>
    </border>
    <border>
      <left/>
      <right/>
      <top/>
      <bottom style="medium">
        <color indexed="64"/>
      </bottom>
      <diagonal/>
    </border>
    <border>
      <left style="hair">
        <color indexed="64"/>
      </left>
      <right/>
      <top/>
      <bottom style="medium">
        <color indexed="64"/>
      </bottom>
      <diagonal/>
    </border>
    <border>
      <left style="thin">
        <color indexed="64"/>
      </left>
      <right/>
      <top style="thin">
        <color indexed="64"/>
      </top>
      <bottom style="thin">
        <color indexed="64"/>
      </bottom>
      <diagonal/>
    </border>
    <border>
      <left style="double">
        <color indexed="64"/>
      </left>
      <right style="double">
        <color indexed="64"/>
      </right>
      <top/>
      <bottom/>
      <diagonal/>
    </border>
    <border>
      <left style="thin">
        <color indexed="64"/>
      </left>
      <right style="thin">
        <color indexed="64"/>
      </right>
      <top style="medium">
        <color indexed="64"/>
      </top>
      <bottom/>
      <diagonal/>
    </border>
    <border>
      <left style="thin">
        <color indexed="64"/>
      </left>
      <right style="slantDashDot">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DashDotDot">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DashDotDot">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DashDotDot">
        <color indexed="64"/>
      </right>
      <top style="thin">
        <color indexed="64"/>
      </top>
      <bottom style="medium">
        <color indexed="64"/>
      </bottom>
      <diagonal/>
    </border>
    <border>
      <left style="mediumDashDotDot">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slantDashDot">
        <color indexed="64"/>
      </right>
      <top style="medium">
        <color indexed="64"/>
      </top>
      <bottom style="hair">
        <color indexed="64"/>
      </bottom>
      <diagonal/>
    </border>
    <border>
      <left style="slantDashDot">
        <color indexed="64"/>
      </left>
      <right/>
      <top style="medium">
        <color indexed="64"/>
      </top>
      <bottom/>
      <diagonal/>
    </border>
    <border>
      <left/>
      <right/>
      <top style="medium">
        <color indexed="64"/>
      </top>
      <bottom/>
      <diagonal/>
    </border>
    <border>
      <left/>
      <right style="slantDashDot">
        <color indexed="64"/>
      </right>
      <top style="medium">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slantDashDot">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s>
  <cellStyleXfs count="2">
    <xf numFmtId="0" fontId="0" fillId="0" borderId="0"/>
    <xf numFmtId="0" fontId="13" fillId="0" borderId="0"/>
  </cellStyleXfs>
  <cellXfs count="108">
    <xf numFmtId="0" fontId="0" fillId="0" borderId="0" xfId="0"/>
    <xf numFmtId="0" fontId="1" fillId="2" borderId="0" xfId="0" applyNumberFormat="1" applyFont="1" applyFill="1" applyAlignment="1">
      <alignment horizontal="left" vertical="center"/>
    </xf>
    <xf numFmtId="0" fontId="1" fillId="2" borderId="0" xfId="0" applyFont="1" applyFill="1" applyAlignment="1">
      <alignment horizontal="left" vertical="center"/>
    </xf>
    <xf numFmtId="0" fontId="5" fillId="2" borderId="0" xfId="0" applyFont="1" applyFill="1" applyAlignment="1">
      <alignment horizontal="left" vertical="center"/>
    </xf>
    <xf numFmtId="0" fontId="5" fillId="3"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2" borderId="0" xfId="0" applyFont="1" applyFill="1" applyAlignment="1">
      <alignment horizontal="center" vertical="center" wrapText="1"/>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0" xfId="0" applyFont="1" applyFill="1" applyAlignment="1">
      <alignment horizontal="center" vertical="center"/>
    </xf>
    <xf numFmtId="0" fontId="1" fillId="2" borderId="10" xfId="0" applyFont="1" applyFill="1" applyBorder="1" applyAlignment="1">
      <alignment horizontal="center" vertical="center"/>
    </xf>
    <xf numFmtId="0" fontId="7" fillId="2" borderId="0" xfId="0" applyFont="1" applyFill="1" applyAlignment="1">
      <alignment horizontal="center" vertical="center"/>
    </xf>
    <xf numFmtId="0" fontId="8" fillId="0" borderId="1" xfId="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5" borderId="0" xfId="0" applyFont="1" applyFill="1" applyAlignment="1">
      <alignment horizontal="left" vertical="center"/>
    </xf>
    <xf numFmtId="0" fontId="8" fillId="0" borderId="14" xfId="1" applyFont="1" applyFill="1" applyBorder="1" applyAlignment="1">
      <alignment horizontal="center" vertical="center" wrapText="1"/>
    </xf>
    <xf numFmtId="0" fontId="8" fillId="0" borderId="15" xfId="1" applyFont="1" applyFill="1" applyBorder="1" applyAlignment="1">
      <alignment horizontal="center" vertical="center" wrapText="1"/>
    </xf>
    <xf numFmtId="0" fontId="8" fillId="0" borderId="1" xfId="1" applyNumberFormat="1" applyFont="1" applyFill="1" applyBorder="1" applyAlignment="1">
      <alignment horizontal="center" vertical="center"/>
    </xf>
    <xf numFmtId="0" fontId="1" fillId="5" borderId="0" xfId="0" applyFont="1" applyFill="1" applyAlignment="1">
      <alignment horizontal="left" vertical="center" wrapText="1"/>
    </xf>
    <xf numFmtId="0" fontId="10" fillId="0" borderId="1" xfId="1" applyNumberFormat="1" applyFont="1" applyFill="1" applyBorder="1" applyAlignment="1">
      <alignment horizontal="center" vertical="center"/>
    </xf>
    <xf numFmtId="0" fontId="8" fillId="0" borderId="15"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3" xfId="0" applyFont="1" applyFill="1" applyBorder="1" applyAlignment="1">
      <alignment horizontal="left" vertical="center"/>
    </xf>
    <xf numFmtId="0" fontId="8" fillId="0" borderId="16" xfId="1" applyNumberFormat="1" applyFont="1" applyFill="1" applyBorder="1" applyAlignment="1">
      <alignment horizontal="left" vertical="center"/>
    </xf>
    <xf numFmtId="0" fontId="8" fillId="0" borderId="14" xfId="1" applyFont="1" applyFill="1" applyBorder="1" applyAlignment="1">
      <alignment horizontal="left" vertical="center" wrapText="1"/>
    </xf>
    <xf numFmtId="0" fontId="8" fillId="0" borderId="17" xfId="1" applyFont="1" applyFill="1" applyBorder="1" applyAlignment="1">
      <alignment horizontal="left" vertical="center" wrapText="1"/>
    </xf>
    <xf numFmtId="0" fontId="8" fillId="0" borderId="16" xfId="1" applyNumberFormat="1" applyFont="1" applyFill="1" applyBorder="1" applyAlignment="1">
      <alignment horizontal="center" vertical="center"/>
    </xf>
    <xf numFmtId="0" fontId="8" fillId="0" borderId="17" xfId="1" applyFont="1" applyFill="1" applyBorder="1" applyAlignment="1">
      <alignment horizontal="center" vertical="center" wrapText="1"/>
    </xf>
    <xf numFmtId="0" fontId="8" fillId="0" borderId="1" xfId="1" applyNumberFormat="1" applyFont="1" applyFill="1" applyBorder="1" applyAlignment="1">
      <alignment horizontal="left" vertical="center"/>
    </xf>
    <xf numFmtId="0" fontId="8" fillId="0" borderId="14" xfId="0" applyFont="1" applyFill="1" applyBorder="1" applyAlignment="1">
      <alignment horizontal="center" wrapText="1"/>
    </xf>
    <xf numFmtId="0" fontId="8" fillId="0" borderId="14" xfId="0" applyFont="1" applyFill="1" applyBorder="1" applyAlignment="1">
      <alignment horizontal="center" vertical="center" wrapText="1"/>
    </xf>
    <xf numFmtId="0" fontId="8" fillId="0" borderId="15" xfId="1"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1" fillId="0" borderId="16" xfId="0" applyFont="1" applyFill="1" applyBorder="1" applyAlignment="1">
      <alignment vertical="top"/>
    </xf>
    <xf numFmtId="0" fontId="1" fillId="0" borderId="1" xfId="0" applyFont="1" applyFill="1" applyBorder="1" applyAlignment="1">
      <alignment horizontal="center" vertical="center"/>
    </xf>
    <xf numFmtId="0" fontId="8" fillId="0" borderId="14"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5" xfId="0" applyFont="1" applyFill="1" applyBorder="1" applyAlignment="1">
      <alignment horizontal="center" vertical="center" wrapText="1"/>
    </xf>
    <xf numFmtId="0" fontId="8" fillId="0" borderId="15" xfId="1" applyNumberFormat="1" applyFont="1" applyFill="1" applyBorder="1" applyAlignment="1">
      <alignment horizontal="center" vertical="center" wrapText="1"/>
    </xf>
    <xf numFmtId="0" fontId="8" fillId="0" borderId="1" xfId="1" applyNumberFormat="1" applyFont="1" applyFill="1" applyBorder="1" applyAlignment="1">
      <alignment horizontal="center" vertical="center" wrapText="1"/>
    </xf>
    <xf numFmtId="0" fontId="8" fillId="0" borderId="16" xfId="1" applyNumberFormat="1" applyFont="1" applyFill="1" applyBorder="1" applyAlignment="1">
      <alignment horizontal="center" vertical="center" wrapText="1"/>
    </xf>
    <xf numFmtId="0" fontId="8" fillId="0" borderId="16" xfId="1" applyFont="1" applyFill="1" applyBorder="1" applyAlignment="1">
      <alignment horizontal="center" vertical="center" wrapText="1"/>
    </xf>
    <xf numFmtId="0" fontId="1" fillId="0" borderId="15" xfId="0" applyFont="1" applyFill="1" applyBorder="1" applyAlignment="1">
      <alignment horizontal="center" vertical="center" wrapText="1"/>
    </xf>
    <xf numFmtId="0" fontId="8" fillId="0" borderId="14" xfId="0" applyFont="1" applyFill="1" applyBorder="1" applyAlignment="1">
      <alignment horizontal="left" wrapText="1"/>
    </xf>
    <xf numFmtId="0" fontId="8" fillId="0" borderId="15" xfId="1" applyNumberFormat="1" applyFont="1" applyFill="1" applyBorder="1" applyAlignment="1">
      <alignment horizontal="left" vertical="center"/>
    </xf>
    <xf numFmtId="0" fontId="8" fillId="0" borderId="15" xfId="0" applyFont="1" applyFill="1" applyBorder="1" applyAlignment="1">
      <alignment horizontal="left" vertical="center" wrapText="1"/>
    </xf>
    <xf numFmtId="0" fontId="12" fillId="0" borderId="1" xfId="1" applyNumberFormat="1" applyFont="1" applyFill="1" applyBorder="1" applyAlignment="1">
      <alignment horizontal="left" vertical="center"/>
    </xf>
    <xf numFmtId="0" fontId="1" fillId="0" borderId="16" xfId="0" applyNumberFormat="1" applyFont="1" applyFill="1" applyBorder="1" applyAlignment="1">
      <alignment horizontal="center" vertical="center"/>
    </xf>
    <xf numFmtId="0" fontId="1" fillId="0" borderId="15" xfId="0" applyFont="1" applyFill="1" applyBorder="1" applyAlignment="1">
      <alignment horizontal="center" vertical="center"/>
    </xf>
    <xf numFmtId="0" fontId="1" fillId="0" borderId="16" xfId="0" applyNumberFormat="1" applyFont="1" applyFill="1" applyBorder="1" applyAlignment="1">
      <alignment horizontal="left" vertical="center"/>
    </xf>
    <xf numFmtId="0" fontId="1" fillId="0" borderId="15"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5" xfId="0" applyFont="1" applyFill="1" applyBorder="1" applyAlignment="1">
      <alignment horizontal="left" vertical="center"/>
    </xf>
    <xf numFmtId="0" fontId="1" fillId="0" borderId="18" xfId="0" applyNumberFormat="1" applyFont="1" applyFill="1" applyBorder="1" applyAlignment="1">
      <alignment horizontal="center" vertical="center"/>
    </xf>
    <xf numFmtId="0" fontId="8" fillId="0" borderId="19"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1" fillId="0" borderId="21" xfId="0" applyFont="1" applyFill="1" applyBorder="1" applyAlignment="1">
      <alignment horizontal="center" vertical="center"/>
    </xf>
    <xf numFmtId="0" fontId="8" fillId="0" borderId="22"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1" fillId="0" borderId="22" xfId="0" applyFont="1" applyFill="1" applyBorder="1" applyAlignment="1">
      <alignment horizontal="center" vertical="center"/>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xf>
    <xf numFmtId="0" fontId="8" fillId="0" borderId="1" xfId="1" applyNumberFormat="1" applyFont="1" applyFill="1" applyBorder="1" applyAlignment="1">
      <alignment horizontal="center" vertical="center"/>
    </xf>
    <xf numFmtId="0" fontId="8" fillId="0" borderId="1" xfId="1" applyFont="1" applyFill="1" applyBorder="1" applyAlignment="1">
      <alignment horizontal="center" vertical="center" wrapText="1"/>
    </xf>
    <xf numFmtId="0" fontId="8" fillId="0" borderId="16" xfId="1" applyNumberFormat="1" applyFont="1" applyFill="1" applyBorder="1" applyAlignment="1">
      <alignment horizontal="center" vertical="center"/>
    </xf>
    <xf numFmtId="0" fontId="8" fillId="0" borderId="14" xfId="1" applyFont="1" applyFill="1" applyBorder="1" applyAlignment="1">
      <alignment horizontal="center" vertical="center" wrapText="1"/>
    </xf>
    <xf numFmtId="0" fontId="8" fillId="0" borderId="15" xfId="1"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4" borderId="39" xfId="0" applyFont="1" applyFill="1" applyBorder="1" applyAlignment="1">
      <alignment horizontal="center" vertical="center"/>
    </xf>
    <xf numFmtId="0" fontId="5" fillId="4" borderId="40" xfId="0" applyFont="1" applyFill="1" applyBorder="1" applyAlignment="1">
      <alignment horizontal="center" vertical="center"/>
    </xf>
    <xf numFmtId="0" fontId="5" fillId="4" borderId="24" xfId="0" applyFont="1" applyFill="1" applyBorder="1" applyAlignment="1">
      <alignment horizontal="center" vertical="center"/>
    </xf>
    <xf numFmtId="0" fontId="5" fillId="4" borderId="41" xfId="0" applyFont="1" applyFill="1" applyBorder="1" applyAlignment="1">
      <alignment horizontal="center" vertical="center"/>
    </xf>
    <xf numFmtId="0" fontId="5" fillId="4" borderId="24"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2" borderId="34" xfId="0" applyNumberFormat="1" applyFont="1" applyFill="1" applyBorder="1" applyAlignment="1">
      <alignment horizontal="center" vertical="center" wrapText="1"/>
    </xf>
    <xf numFmtId="0" fontId="5" fillId="2" borderId="35" xfId="0" applyNumberFormat="1" applyFont="1" applyFill="1" applyBorder="1" applyAlignment="1">
      <alignment horizontal="center" vertical="center" wrapText="1"/>
    </xf>
    <xf numFmtId="0" fontId="5" fillId="2" borderId="34" xfId="0" applyNumberFormat="1" applyFont="1" applyFill="1" applyBorder="1" applyAlignment="1">
      <alignment horizontal="center" vertical="center"/>
    </xf>
    <xf numFmtId="0" fontId="5" fillId="2" borderId="36" xfId="0" applyNumberFormat="1" applyFont="1" applyFill="1" applyBorder="1" applyAlignment="1">
      <alignment horizontal="center" vertical="center"/>
    </xf>
    <xf numFmtId="0" fontId="5" fillId="3" borderId="37" xfId="0" applyFont="1" applyFill="1" applyBorder="1" applyAlignment="1">
      <alignment horizontal="center" vertical="center"/>
    </xf>
    <xf numFmtId="0" fontId="5" fillId="3" borderId="38"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5" xfId="0" applyFont="1" applyFill="1" applyBorder="1" applyAlignment="1">
      <alignment horizontal="center" vertical="center"/>
    </xf>
    <xf numFmtId="0" fontId="2" fillId="0" borderId="0" xfId="0" applyFont="1" applyAlignment="1">
      <alignment horizontal="center" wrapText="1"/>
    </xf>
    <xf numFmtId="0" fontId="3" fillId="2" borderId="26" xfId="0" applyNumberFormat="1" applyFont="1" applyFill="1" applyBorder="1" applyAlignment="1">
      <alignment horizontal="center" vertical="center"/>
    </xf>
    <xf numFmtId="0" fontId="3" fillId="2" borderId="27" xfId="0" applyNumberFormat="1" applyFont="1" applyFill="1" applyBorder="1" applyAlignment="1">
      <alignment horizontal="center" vertical="center"/>
    </xf>
    <xf numFmtId="0" fontId="3" fillId="2" borderId="28" xfId="0" applyNumberFormat="1" applyFont="1" applyFill="1" applyBorder="1" applyAlignment="1">
      <alignment horizontal="center" vertical="center"/>
    </xf>
    <xf numFmtId="0" fontId="3" fillId="3" borderId="29" xfId="0" applyFont="1" applyFill="1" applyBorder="1" applyAlignment="1">
      <alignment horizontal="center" vertical="center"/>
    </xf>
    <xf numFmtId="0" fontId="4" fillId="3" borderId="30" xfId="0" applyFont="1" applyFill="1" applyBorder="1" applyAlignment="1">
      <alignment horizontal="center" vertical="center"/>
    </xf>
    <xf numFmtId="0" fontId="4" fillId="3" borderId="31" xfId="0" applyFont="1" applyFill="1" applyBorder="1" applyAlignment="1">
      <alignment horizontal="center" vertical="center"/>
    </xf>
    <xf numFmtId="0" fontId="3" fillId="4" borderId="32" xfId="0" applyFont="1" applyFill="1" applyBorder="1" applyAlignment="1">
      <alignment horizontal="center" vertical="center"/>
    </xf>
    <xf numFmtId="0" fontId="4" fillId="4" borderId="3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0;&#1086;&#1087;&#1080;&#1103;%20&#1050;&#1086;&#1087;&#1080;&#1103;%20&#1058;&#1072;&#1073;&#1083;&#1080;&#1094;&#1072;%20&#1056;&#1040;&#1057;&#1061;%20&#1080;%20&#1044;&#1054;&#1061;%20&#1054;&#1041;&#1097;&#1072;&#1103;%20&#1048;&#1058;&#1054;&#1043;%20&#1085;&#1072;%2016.06.2015%20&#1053;&#1054;&#1063;&#106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ФБ"/>
      <sheetName val="Перекод. табл. ЦСР 15-16"/>
      <sheetName val="Межбюжетка 2015"/>
      <sheetName val="ЦСР 2015"/>
      <sheetName val="Лист1"/>
      <sheetName val="Лист2"/>
    </sheetNames>
    <sheetDataSet>
      <sheetData sheetId="0"/>
      <sheetData sheetId="1">
        <row r="5">
          <cell r="A5" t="str">
            <v>01 1 2015</v>
          </cell>
          <cell r="B5" t="str">
            <v xml:space="preserve">Мероприятия, направленные на формирование здорового образа жизни у населения Российской Федерации, включая сокращение потребления алкоголя и табака, в рамках подпрограммы "Профилактика заболеваний и формирование здорового образа жизни. Развитие первичной </v>
          </cell>
          <cell r="C5" t="str">
            <v>01 1 01 20150</v>
          </cell>
          <cell r="D5" t="str">
            <v>Мероприятия, направленные на формирование здорового образа жизни у населения Российской Федерации, включая сокращение потребления алкоголя и табака</v>
          </cell>
        </row>
        <row r="6">
          <cell r="A6" t="str">
            <v>01 1 2034</v>
          </cell>
          <cell r="B6" t="str">
            <v>Мероприятия в рамках национального календаря профилактических прививок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v>
          </cell>
          <cell r="C6" t="str">
            <v>01 1 02 20340</v>
          </cell>
          <cell r="D6" t="str">
            <v>Мероприятия в рамках национального календаря профилактических прививок</v>
          </cell>
        </row>
        <row r="7">
          <cell r="A7" t="str">
            <v>01 1 2011</v>
          </cell>
          <cell r="B7" t="str">
            <v>Мероприятия по профилактике, выявлению, мониторингу лечения и лечению лиц, инфицированных вирусами иммунодефицита человека и гепатитов B и C, в рамках подпрограммы "Профилактика заболеваний и формирование здорового образа жизни. Развитие первичной медико-</v>
          </cell>
          <cell r="C7" t="str">
            <v>01 1 03 20110</v>
          </cell>
          <cell r="D7" t="str">
            <v>Мероприятия по профилактике, выявлению, мониторингу лечения и лечению лиц, инфицированных вирусами иммунодефицита человека и гепатитов B и C</v>
          </cell>
        </row>
        <row r="8">
          <cell r="A8" t="str">
            <v>01 1 5179</v>
          </cell>
          <cell r="B8" t="str">
            <v>Иные межбюджетные трансферты на реализацию мероприятий по профилактике ВИЧ-инфекции и гепатитов B и C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v>
          </cell>
          <cell r="C8" t="str">
            <v>01 1 03 51790</v>
          </cell>
          <cell r="D8" t="str">
            <v>Иные межбюджетные трансферты на реализацию мероприятий по профилактике ВИЧ-инфекции и гепатитов B и C</v>
          </cell>
        </row>
        <row r="9">
          <cell r="A9" t="str">
            <v>01 1 2030</v>
          </cell>
          <cell r="B9" t="str">
            <v>Закупки лекарственных препаратов, предназначенных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v>
          </cell>
          <cell r="C9" t="str">
            <v>01 1 05 20300</v>
          </cell>
          <cell r="D9" t="str">
            <v>Закупки лекарственных препаратов, предназначенных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v>
          </cell>
        </row>
        <row r="10">
          <cell r="A10" t="str">
            <v>01 1 5133</v>
          </cell>
          <cell r="B10" t="str">
            <v xml:space="preserve">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v>
          </cell>
          <cell r="C10" t="str">
            <v>01 1 05 51330</v>
          </cell>
          <cell r="D10" t="str">
            <v xml:space="preserve">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v>
          </cell>
        </row>
        <row r="11">
          <cell r="A11" t="str">
            <v>01 1 5161</v>
          </cell>
          <cell r="B11" t="str">
            <v>Иные межбюджетные трансферты на реализацию отдельных полномочий в области лекарственного обеспечения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v>
          </cell>
          <cell r="C11" t="str">
            <v>01 1 05 51610</v>
          </cell>
          <cell r="D11" t="str">
            <v>Иные межбюджетные трансферты на реализацию отдельных полномочий в области лекарственного обеспечения</v>
          </cell>
        </row>
        <row r="12">
          <cell r="A12" t="str">
            <v>01 1 3093</v>
          </cell>
          <cell r="B12" t="str">
            <v>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 в рамках подпрограммы "Профилактика з</v>
          </cell>
          <cell r="C12" t="str">
            <v>01 1 05 54600</v>
          </cell>
          <cell r="D12" t="str">
            <v>Субвенции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v>
          </cell>
        </row>
        <row r="13">
          <cell r="A13" t="str">
            <v>01 2 2010</v>
          </cell>
          <cell r="B13" t="str">
            <v>Мероприятия, направленные на обследование населения с целью выявления туберкулеза, лечения больных туберкулезом, профилактические мероприятия, в рамках подпрограммы "Совершенствование оказания специализированной, включая высокотехнологичную, медицинской п</v>
          </cell>
          <cell r="C13" t="str">
            <v>01 2 01 20100</v>
          </cell>
          <cell r="D13" t="str">
            <v>Мероприятия, направленные на обследование населения с целью выявления туберкулеза, лечения больных туберкулезом, профилактические мероприятия</v>
          </cell>
        </row>
        <row r="14">
          <cell r="A14" t="str">
            <v>01 2 5174</v>
          </cell>
          <cell r="B14" t="str">
            <v>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v>
          </cell>
          <cell r="C14" t="str">
            <v>01 2 01 51740</v>
          </cell>
          <cell r="D14" t="str">
            <v>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v>
          </cell>
        </row>
        <row r="15">
          <cell r="A15" t="str">
            <v>01 2 2011</v>
          </cell>
          <cell r="B15" t="str">
            <v>Мероприятия по профилактике, выявлению, мониторингу лечения и лечению лиц, инфицированных вирусами иммунодефицита человека и гепатитов B и C, в рамках подпрограммы "Совершенствование оказания специализированной, включая высокотехнологичную, медицинской по</v>
          </cell>
          <cell r="C15" t="str">
            <v>01 2 02 20110</v>
          </cell>
          <cell r="D15" t="str">
            <v>Мероприятия по профилактике, выявлению, мониторингу лечения и лечению лиц, инфицированных вирусами иммунодефицита человека и гепатитов B и C</v>
          </cell>
        </row>
        <row r="16">
          <cell r="A16" t="str">
            <v>01 2 5072</v>
          </cell>
          <cell r="B16" t="str">
            <v>Иные межбюджетные трансферты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в рамках подпрограммы "Совершенствование оказания специализированной,</v>
          </cell>
          <cell r="C16" t="str">
            <v>01 2 02 50720</v>
          </cell>
          <cell r="D16" t="str">
            <v>Иные межбюджетные трансферты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v>
          </cell>
        </row>
        <row r="17">
          <cell r="A17" t="str">
            <v>01 2 5382</v>
          </cell>
          <cell r="B17" t="str">
            <v>Субсидии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помощи" государственной п</v>
          </cell>
          <cell r="C17" t="str">
            <v>01 2 09 53820</v>
          </cell>
          <cell r="D17" t="str">
            <v>Субсидии на реализацию отдельных мероприятий государственной программы Российской Федерации "Развитие здравоохранения"</v>
          </cell>
        </row>
        <row r="18">
          <cell r="A18" t="str">
            <v>01 2 3972</v>
          </cell>
          <cell r="B18" t="str">
            <v>Меры по оказанию медицинской помощи гражданам Российской Федерации за рубежом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v>
          </cell>
          <cell r="C18" t="str">
            <v>01 2 10 39720</v>
          </cell>
          <cell r="D18" t="str">
            <v>Меры по оказанию медицинской помощи гражданам Российской Федерации за рубежом</v>
          </cell>
        </row>
        <row r="19">
          <cell r="A19" t="str">
            <v>01 2 5401</v>
          </cell>
          <cell r="B19"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19" t="str">
            <v>01 2 10 54010</v>
          </cell>
          <cell r="D19"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v>
          </cell>
        </row>
        <row r="20">
          <cell r="A20" t="str">
            <v>01 2 5402</v>
          </cell>
          <cell r="B20" t="str">
            <v>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v>
          </cell>
          <cell r="C20" t="str">
            <v>01 2 10 54020</v>
          </cell>
          <cell r="D20" t="str">
            <v>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v>
          </cell>
        </row>
        <row r="21">
          <cell r="A21" t="str">
            <v>01 2 6087</v>
          </cell>
          <cell r="B21" t="str">
            <v>Закупки лекарственных препаратов и медицинского оборудования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здравоохранения"</v>
          </cell>
          <cell r="C21" t="str">
            <v>01 2 10 60870</v>
          </cell>
          <cell r="D21" t="str">
            <v>Закупки лекарственных препаратов и медицинского оборудования</v>
          </cell>
        </row>
        <row r="22">
          <cell r="A22" t="str">
            <v>01 2 2012</v>
          </cell>
          <cell r="B22" t="str">
            <v>Мероприятия по развитию службы крови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здравоохранения"</v>
          </cell>
          <cell r="C22" t="str">
            <v>01 2 11 20120</v>
          </cell>
          <cell r="D22" t="str">
            <v>Мероприятия по развитию службы крови</v>
          </cell>
        </row>
        <row r="23">
          <cell r="A23" t="str">
            <v>01 3 4064</v>
          </cell>
          <cell r="B23" t="str">
            <v xml:space="preserve">Строительство и реконструкция объектов в целях организации производства новых радиофармпрепаратов и медицинских изделий и формирования сети услуг по оказанию высокотехнологичной медицинской помощи в рамках подпрограммы "Развитие и внедрение инновационных </v>
          </cell>
          <cell r="C23" t="str">
            <v>01 3 01 40640</v>
          </cell>
          <cell r="D23" t="str">
            <v>Строительство и реконструкция объектов в целях организации производства новых радиофармпрепаратов и медицинских изделий и формирования сети услуг по оказанию высокотехнологичной медицинской помощи</v>
          </cell>
        </row>
        <row r="24">
          <cell r="A24" t="str">
            <v>01 3 6055</v>
          </cell>
          <cell r="B24" t="str">
            <v>Медицинская помощь, оказываемая в рамках медицинских исследований,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Российской Феде</v>
          </cell>
          <cell r="C24" t="str">
            <v>01 3 04 60550</v>
          </cell>
          <cell r="D24" t="str">
            <v>Медицинская помощь, оказываемая в рамках медицинских исследований</v>
          </cell>
        </row>
        <row r="25">
          <cell r="A25" t="str">
            <v>01 3 6866 </v>
          </cell>
          <cell r="B25" t="str">
            <v>Медицинская помощь, оказываемая в рамках клинической апробации методов профилактики, диагностики, лечения и реабилитации медицинскими организациями в рамках подпрограммы "Развитие и внедрение инновационных методов диагностики, профилактики и лечения, а та</v>
          </cell>
          <cell r="C25" t="str">
            <v>01 3 04 68660</v>
          </cell>
          <cell r="D25" t="str">
            <v>Медицинская помощь, оказываемая в рамках клинической апробации методов профилактики, диагностики, лечения и реабилитации медицинскими организациями</v>
          </cell>
        </row>
        <row r="26">
          <cell r="A26" t="str">
            <v>01 4 5230 </v>
          </cell>
          <cell r="B26" t="str">
            <v xml:space="preserve">Реализация программ модернизации здравоохранения субъектов Российской Федерации в части укрепления материально-технической базы медицинских учреждений в рамках подпрограммы "Охрана здоровья матери и ребенка" государственной программы Российской Федерации </v>
          </cell>
          <cell r="C26" t="str">
            <v>01 4 01 52300</v>
          </cell>
          <cell r="D26" t="str">
            <v>Реализация программ модернизации здравоохранения субъектов Российской Федерации в части укрепления материально-технической базы медицинских учреждений</v>
          </cell>
        </row>
        <row r="27">
          <cell r="A27" t="str">
            <v>01 7 3496</v>
          </cell>
          <cell r="B27" t="str">
            <v>Финансовое обеспечение единовременного денежного поощрения лучших врачей и специалистов со средним медицинским и фармацевтическим образованием в рамках подпрограммы "Кадровое обеспечение системы здравоохранения" государственной программы Российской Федера</v>
          </cell>
          <cell r="C27" t="str">
            <v>01 7 02 34960</v>
          </cell>
          <cell r="D27" t="str">
            <v>Финансовое обеспечение единовременного денежного поощрения лучших врачей и специалистов со средним медицинским и фармацевтическим образованием</v>
          </cell>
        </row>
        <row r="28">
          <cell r="A28" t="str">
            <v>01 7 5136</v>
          </cell>
          <cell r="B28" t="str">
            <v>Иные межбюджетные трансферты на осуществление единовременных выплат медицинским работникам в рамках подпрограммы "Кадровое обеспечение системы здравоохранения" государственной программы Российской Федерации "Развитие здравоохранения"</v>
          </cell>
          <cell r="C28" t="str">
            <v>01 7 03 51360</v>
          </cell>
          <cell r="D28" t="str">
            <v>Иные межбюджетные трансферты на осуществление единовременных выплат медицинским работникам</v>
          </cell>
        </row>
        <row r="29">
          <cell r="A29" t="str">
            <v>01 7 2031</v>
          </cell>
          <cell r="B29" t="str">
            <v>Финансовое обеспечение мероприятий по созданию обучающих симуляционных центров в рамках подпрограммы "Кадровое обеспечение системы здравоохранения" государственной программы Российской Федерации "Развитие здравоохранения"</v>
          </cell>
          <cell r="C29" t="str">
            <v>01 7 04 20310</v>
          </cell>
          <cell r="D29" t="str">
            <v>Финансовое обеспечение мероприятий по созданию обучающих симуляционных центров</v>
          </cell>
        </row>
        <row r="30">
          <cell r="A30" t="str">
            <v>01 9 2006</v>
          </cell>
          <cell r="B30" t="str">
            <v>Централизованные закупки медикаментов и медицинского оборудования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30" t="str">
            <v>01 9 05 20060</v>
          </cell>
          <cell r="D30" t="str">
            <v>Централизованные закупки медикаментов и медицинского оборудования</v>
          </cell>
        </row>
        <row r="31">
          <cell r="A31" t="str">
            <v>01 Б 5197</v>
          </cell>
          <cell r="B31" t="str">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v>
          </cell>
          <cell r="C31" t="str">
            <v>01 Б 01 51970</v>
          </cell>
          <cell r="D31" t="str">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v>
          </cell>
        </row>
        <row r="32">
          <cell r="A32" t="str">
            <v>01 Г 6087</v>
          </cell>
          <cell r="B32" t="str">
            <v>Закупки лекарственных препаратов и медицинского оборудования в рамках подпрограммы "Управление развитием отрасли" государственной программы Российской Федерации "Развитие здравоохранения"</v>
          </cell>
          <cell r="C32" t="str">
            <v>01 Б 01 60870</v>
          </cell>
          <cell r="D32" t="str">
            <v>Закупки лекарственных препаратов и медицинского оборудования</v>
          </cell>
        </row>
        <row r="33">
          <cell r="A33" t="str">
            <v>01 Д 5093</v>
          </cell>
          <cell r="B33" t="str">
            <v>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 в рамках подпрограммы "Организация обеспечения обяз</v>
          </cell>
          <cell r="C33" t="str">
            <v>01 Д 01 50930</v>
          </cell>
          <cell r="D33" t="str">
            <v>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v>
          </cell>
        </row>
        <row r="34">
          <cell r="A34" t="str">
            <v>01 Б 5182</v>
          </cell>
          <cell r="B34" t="str">
            <v>Иной межбюджетный трансферт на компенсацию выпадающих доходов бюджета Федерального фонда обязательного медицинского страхования в связи с установлением пониженных тарифов страховых взносов в рамках подпрограммы "Медико-санитарное обеспечение отдельных кат</v>
          </cell>
          <cell r="C34" t="str">
            <v>01 Д 04 51820</v>
          </cell>
          <cell r="D34" t="str">
            <v>Иной межбюджетный трансферт на компенсацию выпадающих доходов бюджета Федерального фонда обязательного медицинского страхования в связи с установлением пониженных тарифов страховых взносов</v>
          </cell>
        </row>
        <row r="35">
          <cell r="A35" t="str">
            <v>02 1 6235</v>
          </cell>
          <cell r="B35" t="str">
            <v>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 в рамках подпрогр</v>
          </cell>
          <cell r="C35" t="str">
            <v>02 1 01 62350</v>
          </cell>
          <cell r="D35" t="str">
            <v>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v>
          </cell>
        </row>
        <row r="36">
          <cell r="A36" t="str">
            <v>02 1 6479</v>
          </cell>
          <cell r="B36" t="str">
            <v>Субсидии образовательным организациям в странах Содружества Независимых Государств и общественным организациям в рамках подпрограммы "Развитие профессионального образования" государственной программы Российской Федерации "Развитие образования" на 2013 - 2</v>
          </cell>
          <cell r="C36" t="str">
            <v>02 1 01 64790</v>
          </cell>
          <cell r="D36" t="str">
            <v>Субсидии образовательным организациям в странах Содружества Независимых Государств и общественным организациям</v>
          </cell>
        </row>
        <row r="37">
          <cell r="A37" t="str">
            <v>02 1 6712</v>
          </cell>
          <cell r="B37" t="str">
            <v>Реализация мероприятий, связанных с участием, подготовкой и проведением чемпионатов по профессиональному мастерству, проводимых международной организацией "WorldSkills International", в рамках подпрограммы "Развитие профессионального образования" государс</v>
          </cell>
          <cell r="C37" t="str">
            <v>02 1 02 67120</v>
          </cell>
          <cell r="D37" t="str">
            <v>Реализация мероприятий, связанных с участием, подготовкой и проведением чемпионатов по профессиональному мастерству, проводимых международной организацией "WorldSkills International"</v>
          </cell>
        </row>
        <row r="38">
          <cell r="A38" t="str">
            <v>02 1 6481</v>
          </cell>
          <cell r="B38" t="str">
            <v>Субсидии на возмещение части затрат на уплату процентов по образовательным кредитам, предоставляемым студентам образовательных организаций высшего образования, в рамках подпрограммы "Развитие профессионального образования" государственной программы Россий</v>
          </cell>
          <cell r="C38" t="str">
            <v>02 1 04 64810</v>
          </cell>
          <cell r="D38" t="str">
            <v>Субсидии на возмещение части затрат на уплату процентов по образовательным кредитам, предоставляемым студентам образовательных организаций высшего образования</v>
          </cell>
        </row>
        <row r="39">
          <cell r="A39" t="str">
            <v>02 1 3049</v>
          </cell>
          <cell r="B39" t="str">
            <v>Премии Правительства Российской Федерации в области образования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39" t="str">
            <v>02 1 05 30490</v>
          </cell>
          <cell r="D39" t="str">
            <v>Премии Правительства Российской Федерации в области образования</v>
          </cell>
        </row>
        <row r="40">
          <cell r="A40" t="str">
            <v>02 1 3896</v>
          </cell>
          <cell r="B40" t="str">
            <v>Стипендии Президента Российской Федерации на реализацию мероприятий, связанных с обучением за рубежом студентов и аспирантов, в рамках подпрограммы "Развитие профессионального образования" государственной программы Российской Федерации "Развитие образован</v>
          </cell>
          <cell r="C40" t="str">
            <v>02 1 05 38960</v>
          </cell>
          <cell r="D40" t="str">
            <v>Стипендии Президента Российской Федерации на реализацию мероприятий, связанных с обучением за рубежом студентов и аспирантов</v>
          </cell>
        </row>
        <row r="41">
          <cell r="A41" t="str">
            <v>02 1 6161 </v>
          </cell>
          <cell r="B41" t="str">
            <v>Грант Президента Российской Федерации лицам, проявившим склонности к техническому и гуманитарному творчеству, изобретательству, поступившим на обучение в образовательные организации высшего образования, в рамках подпрограммы  "Развитие профессионального о</v>
          </cell>
          <cell r="C41" t="str">
            <v>02 1 05 61610</v>
          </cell>
          <cell r="D41" t="str">
            <v>Грант Президента Российской Федерации лицам, проявившим склонности к техническому и гуманитарному творчеству, изобретательству, поступившим на обучение в образовательные организации высшего образования</v>
          </cell>
        </row>
        <row r="42">
          <cell r="A42" t="str">
            <v>02 1 6152</v>
          </cell>
          <cell r="B42" t="str">
            <v>Мероприятия Программы интеграции в экономику российских выпускников ведущих университетов мира "Глобальное образование" в рамках подпрограммы "Развитие профессионального образования" государственной программы Российской Федерации "Развитие образования" на</v>
          </cell>
          <cell r="C42" t="str">
            <v>02 1 07 61520</v>
          </cell>
          <cell r="D42" t="str">
            <v>Мероприятия Программы интеграции в экономику российских выпускников ведущих университетов мира "Глобальное образование"</v>
          </cell>
        </row>
        <row r="43">
          <cell r="A43" t="str">
            <v>02 1 6711</v>
          </cell>
          <cell r="B43" t="str">
            <v>Государственная поддержка ведущих образовательных организаций высшего образования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43" t="str">
            <v>02 1 07 67110</v>
          </cell>
          <cell r="D43" t="str">
            <v>Государственная поддержка ведущих образовательных организаций высшего образования</v>
          </cell>
        </row>
        <row r="44">
          <cell r="A44" t="str">
            <v>02 1 6485</v>
          </cell>
          <cell r="B44" t="str">
            <v>Президентская программа повышения квалификации инженерных кадров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44" t="str">
            <v>02 1 -- 64850</v>
          </cell>
          <cell r="D44" t="str">
            <v>В Приложении 10.1 код ЦСР не включен.</v>
          </cell>
        </row>
        <row r="45">
          <cell r="A45" t="str">
            <v>02 2 5059</v>
          </cell>
          <cell r="B45" t="str">
            <v>Субсидии на модернизацию региональных систем дошкольного образования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45" t="str">
            <v>02 2 01 50590</v>
          </cell>
          <cell r="D45" t="str">
            <v>Субсидии на модернизацию региональных систем дошкольного образования</v>
          </cell>
        </row>
        <row r="46">
          <cell r="A46" t="str">
            <v>02 2 5097</v>
          </cell>
          <cell r="B46" t="str">
            <v>Субсидии на создание в общеобразовательных организациях, расположенных в сельской местности, условий для занятий физической культурой и спортом в рамках подпрограммы "Развитие дошкольного, общего и дополнительного образования детей" государственной програ</v>
          </cell>
          <cell r="C46" t="str">
            <v>02 2 02 50970</v>
          </cell>
          <cell r="D46" t="str">
            <v>Субсидии на создание в общеобразовательных организациях, расположенных в сельской местности, условий для занятий физической культурой и спортом</v>
          </cell>
        </row>
        <row r="47">
          <cell r="A47" t="str">
            <v>02 2 6479</v>
          </cell>
          <cell r="B47" t="str">
            <v>Субсидии образовательным организациям в странах Содружества Независимых Государств и общественным организациям в рамках подпрограммы "Развитие дошкольного, общего и дополнительного образования детей" государственной программы Российской Федерации "Развити</v>
          </cell>
          <cell r="C47" t="str">
            <v>02 2 02 64790</v>
          </cell>
          <cell r="D47" t="str">
            <v>Субсидии образовательным организациям в странах Содружества Независимых Государств и общественным организациям</v>
          </cell>
        </row>
        <row r="48">
          <cell r="A48" t="str">
            <v>02 2 5088</v>
          </cell>
          <cell r="B48" t="str">
            <v>Субсидии на поощрение лучших учителей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48" t="str">
            <v>02 2 03 50880</v>
          </cell>
          <cell r="D48" t="str">
            <v>Субсидии на поощрение лучших учителей</v>
          </cell>
        </row>
        <row r="49">
          <cell r="A49" t="str">
            <v>02 2 6227</v>
          </cell>
          <cell r="B49" t="str">
            <v xml:space="preserve">Субсидии Общероссийской общественно-государственной организации "Добровольное общество содействия армии, авиации и флоту России" в рамках подпрограммы "Развитие дошкольного, общего и дополнительного образования детей" государственной программы Российской </v>
          </cell>
          <cell r="C49" t="str">
            <v>02 4 02 62270</v>
          </cell>
          <cell r="D49" t="str">
            <v>Субсидии Общероссийской общественно-государственной организации "Добровольное общество содействия армии, авиации и флоту России"</v>
          </cell>
        </row>
        <row r="50">
          <cell r="A50" t="str">
            <v>02 4 6479</v>
          </cell>
          <cell r="B50" t="str">
            <v xml:space="preserve">Субсидии образовательным организациям в странах Содружества Независимых Государств и общественным организациям в рамках подпрограммы "Вовлечение молодежи в социальную практику" государственной программы Российской Федерации "Развитие образования" на 2013 </v>
          </cell>
          <cell r="C50" t="str">
            <v>02 4 02 64790</v>
          </cell>
          <cell r="D50" t="str">
            <v>Субсидии образовательным организациям в странах Содружества Независимых Государств и общественным организациям</v>
          </cell>
        </row>
        <row r="51">
          <cell r="A51" t="str">
            <v>02 2 3038</v>
          </cell>
          <cell r="B51" t="str">
            <v>Премии Президента Российской Федерации для поддержки талантливой молодежи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51" t="str">
            <v>02 4 03 30380</v>
          </cell>
          <cell r="D51" t="str">
            <v>Премии Президента Российской Федерации для поддержки талантливой молодежи</v>
          </cell>
        </row>
        <row r="52">
          <cell r="A52" t="str">
            <v>02 4 3398</v>
          </cell>
          <cell r="B52" t="str">
            <v>Премии лауреатам конкурса молодежных проектов Всекавказского молодежного форума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52" t="str">
            <v>02 4 03 33980</v>
          </cell>
          <cell r="D52" t="str">
            <v>Премии лауреатам конкурса молодежных проектов Всекавказского молодежного форума</v>
          </cell>
        </row>
        <row r="53">
          <cell r="A53" t="str">
            <v>02 2 3896</v>
          </cell>
          <cell r="B53" t="str">
            <v>Стипендии Президента Российской Федерации на реализацию мероприятий, связанных с обучением за рубежом студентов и аспирантов, в рамках подпрограммы "Развитие дошкольного, общего и дополнительного образования детей" государственной программы Российской Фед</v>
          </cell>
          <cell r="C53" t="str">
            <v>02 4 03 38960</v>
          </cell>
          <cell r="D53" t="str">
            <v>Стипендии Президента Российской Федерации на реализацию мероприятий, связанных с обучением за рубежом студентов и аспирантов</v>
          </cell>
        </row>
        <row r="54">
          <cell r="A54" t="str">
            <v>02 2 5068</v>
          </cell>
          <cell r="B54" t="str">
            <v>Субсидия на проведение Северо-Кавказского молодежного форума "Машук"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54" t="str">
            <v>02 4 03 50680</v>
          </cell>
          <cell r="D54" t="str">
            <v>Субсидия на проведение Северо-Кавказского молодежного форума "Машук"</v>
          </cell>
        </row>
        <row r="55">
          <cell r="A55" t="str">
            <v>02 2 6054 </v>
          </cell>
          <cell r="B55" t="str">
            <v>Субсидии Фонду "Талант и успех", г. Сочи, Краснодарский край,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55" t="str">
            <v>02 4 03 60540</v>
          </cell>
          <cell r="D55" t="str">
            <v>Субсидии Фонду "Талант и успех", г. Сочи, Краснодарский край</v>
          </cell>
        </row>
        <row r="56">
          <cell r="A56" t="str">
            <v>02 6 5026</v>
          </cell>
          <cell r="B56" t="str">
            <v>Субсидия на финансовое обеспечение мероприятий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56" t="str">
            <v>02 6 00 50260</v>
          </cell>
          <cell r="D56" t="str">
            <v>Субсидия на финансовое обеспечение мероприятий федеральной целевой программы развития образования на 2011 - 2015 годы</v>
          </cell>
        </row>
        <row r="57">
          <cell r="C57" t="str">
            <v>02 8 00 54980</v>
          </cell>
          <cell r="D57" t="str">
            <v>Субсидии на финансовое обеспечение мероприятий федеральной целевой программы развитие образования на 2016 - 2020 годы</v>
          </cell>
        </row>
        <row r="58">
          <cell r="C58" t="str">
            <v>02 9 00 54990</v>
          </cell>
          <cell r="D58" t="str">
            <v>Субсидии на финансовое обеспечение мероприятий федеральной целевой программы "Русский язык" на 2016 - 2020 годы</v>
          </cell>
        </row>
        <row r="59">
          <cell r="A59" t="str">
            <v>03 1 3002</v>
          </cell>
          <cell r="B59"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59" t="str">
            <v>03 1 01 30020</v>
          </cell>
          <cell r="D59"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row>
        <row r="60">
          <cell r="A60" t="str">
            <v>03 1 3004</v>
          </cell>
          <cell r="B60"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60" t="str">
            <v>03 1 01 30040</v>
          </cell>
          <cell r="D60"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row>
        <row r="61">
          <cell r="A61" t="str">
            <v>03 1 3005</v>
          </cell>
          <cell r="B61"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61" t="str">
            <v>03 1 01 30050</v>
          </cell>
          <cell r="D61"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row>
        <row r="62">
          <cell r="A62" t="str">
            <v>03 1 3006</v>
          </cell>
          <cell r="B62"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v>
          </cell>
          <cell r="C62" t="str">
            <v>03 1 01 30060</v>
          </cell>
          <cell r="D62"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v>
          </cell>
        </row>
        <row r="63">
          <cell r="A63" t="str">
            <v>03 1 3008</v>
          </cell>
          <cell r="B63" t="str">
            <v>Компенсация в возмещение вреда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v>
          </cell>
          <cell r="C63" t="str">
            <v>03 1 01 30080</v>
          </cell>
          <cell r="D63" t="str">
            <v>Компенсация в возмещение вреда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v>
          </cell>
        </row>
        <row r="64">
          <cell r="A64" t="str">
            <v>03 1 3067</v>
          </cell>
          <cell r="B64"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64" t="str">
            <v>03 1 01 30670</v>
          </cell>
          <cell r="D64"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row>
        <row r="65">
          <cell r="A65" t="str">
            <v>03 1 3070</v>
          </cell>
          <cell r="B65"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cell r="C65" t="str">
            <v>03 1 01 30700</v>
          </cell>
          <cell r="D65"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row>
        <row r="66">
          <cell r="A66" t="str">
            <v>03 1 3071</v>
          </cell>
          <cell r="B66"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v>
          </cell>
          <cell r="C66" t="str">
            <v>03 1 01 30710</v>
          </cell>
          <cell r="D66"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v>
          </cell>
        </row>
        <row r="67">
          <cell r="A67" t="str">
            <v>03 1 3080</v>
          </cell>
          <cell r="B67" t="str">
            <v xml:space="preserve">Пособия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радиации вследствие </v>
          </cell>
          <cell r="C67" t="str">
            <v>03 1 01 30800</v>
          </cell>
          <cell r="D67" t="str">
            <v xml:space="preserve">Пособия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радиации вследствие </v>
          </cell>
        </row>
        <row r="68">
          <cell r="A68" t="str">
            <v>03 1 3088</v>
          </cell>
          <cell r="B68" t="str">
            <v>Пособия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v>
          </cell>
          <cell r="C68" t="str">
            <v>03 1 01 30880</v>
          </cell>
          <cell r="D68" t="str">
            <v>Пособия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v>
          </cell>
        </row>
        <row r="69">
          <cell r="A69" t="str">
            <v>03 1 3089</v>
          </cell>
          <cell r="B69" t="str">
            <v>Пособия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v>
          </cell>
          <cell r="C69" t="str">
            <v>03 1 01 30890</v>
          </cell>
          <cell r="D69" t="str">
            <v>Пособия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v>
          </cell>
        </row>
        <row r="70">
          <cell r="A70" t="str">
            <v>03 1 5137</v>
          </cell>
          <cell r="B70" t="str">
            <v>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"Развитие мер социальной поддержки отдельных категорий граждан" го</v>
          </cell>
          <cell r="C70" t="str">
            <v>03 1 01 51370</v>
          </cell>
          <cell r="D70" t="str">
            <v>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71">
          <cell r="A71" t="str">
            <v>03 1 3009</v>
          </cell>
          <cell r="B71" t="str">
            <v>Социальная поддержка Героев Советского Союза, Героев Российской Федерации и полных кавалеров ордена Славы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v>
          </cell>
          <cell r="C71" t="str">
            <v>03 1 02 30090</v>
          </cell>
          <cell r="D71" t="str">
            <v>Социальная поддержка Героев Советского Союза, Героев Российской Федерации и полных кавалеров ордена Славы</v>
          </cell>
        </row>
        <row r="72">
          <cell r="A72" t="str">
            <v>03 1 3030</v>
          </cell>
          <cell r="B72" t="str">
            <v xml:space="preserve">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 в рамках подпрограммы "Развитие мер социальной </v>
          </cell>
          <cell r="C72" t="str">
            <v>03 1 02 30300</v>
          </cell>
          <cell r="D72" t="str">
            <v>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v>
          </cell>
        </row>
        <row r="73">
          <cell r="A73" t="str">
            <v>03 1 3072</v>
          </cell>
          <cell r="B73" t="str">
            <v>Осуществление ежемесячной денежной выплаты Героям Советского Союза, Героям Российской Федерации и полным кавалерам ордена Славы в рамках подпрограммы "Развитие мер социальной поддержки отдельных категорий граждан" государственной программы Российской Феде</v>
          </cell>
          <cell r="C73" t="str">
            <v>03 1 02 30720</v>
          </cell>
          <cell r="D73" t="str">
            <v>Осуществление ежемесячной денежной выплаты Героям Советского Союза, Героям Российской Федерации и полным кавалерам ордена Славы</v>
          </cell>
        </row>
        <row r="74">
          <cell r="A74" t="str">
            <v>03 1 3073</v>
          </cell>
          <cell r="B74" t="str">
            <v>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 в рамках подпрограммы "Развитие мер социальной поддержки отдельных категорий граждан" государственной про</v>
          </cell>
          <cell r="C74" t="str">
            <v>03 1 03 30730</v>
          </cell>
          <cell r="D74" t="str">
            <v>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v>
          </cell>
        </row>
        <row r="75">
          <cell r="A75" t="str">
            <v>03 1 5198</v>
          </cell>
          <cell r="B75" t="str">
            <v>Социальная поддержка Героев Социалистического Труда, Героев Труда Российской Федерации и полных кавалеров ордена Трудовой Славы в рамках подпрограммы "Развитие мер социальной поддержки отдельных категорий граждан" государственной программы Российской Феде</v>
          </cell>
          <cell r="C75" t="str">
            <v>03 1 03 51980</v>
          </cell>
          <cell r="D75" t="str">
            <v>Социальная поддержка Героев Социалистического Труда, Героев Труда Российской Федерации и полных кавалеров ордена Трудовой Славы</v>
          </cell>
        </row>
        <row r="76">
          <cell r="A76" t="str">
            <v>03 1 3035</v>
          </cell>
          <cell r="B76"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76" t="str">
            <v>03 1 04 30350</v>
          </cell>
          <cell r="D76"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v>
          </cell>
        </row>
        <row r="77">
          <cell r="A77" t="str">
            <v>03 1 3069</v>
          </cell>
          <cell r="B77"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77" t="str">
            <v>03 1 04 30690</v>
          </cell>
          <cell r="D77" t="str">
            <v>Осуществление ежемесячной денежной выплаты ветеранам</v>
          </cell>
        </row>
        <row r="78">
          <cell r="A78" t="str">
            <v>03 1 3036</v>
          </cell>
          <cell r="B78"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78" t="str">
            <v>03 1 05 30360</v>
          </cell>
          <cell r="D78"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row>
        <row r="79">
          <cell r="A79" t="str">
            <v>03 1 3068</v>
          </cell>
          <cell r="B79" t="str">
            <v>Осуществление ежемесячной денежной выплаты инвалидам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79" t="str">
            <v>03 1 05 30680</v>
          </cell>
          <cell r="D79" t="str">
            <v>Осуществление ежемесячной денежной выплаты инвалидам</v>
          </cell>
        </row>
        <row r="80">
          <cell r="A80" t="str">
            <v>03 1 3599</v>
          </cell>
          <cell r="B80" t="str">
            <v>Оказание государственной социальной помощи отдельным категориям граждан по проезду на транспорте пригородного сообщения в рамках подпрограммы "Развитие мер социальной поддержки отдельных категорий граждан" государственной программы Российской Федерации "С</v>
          </cell>
          <cell r="C80" t="str">
            <v>03 1 06 35990</v>
          </cell>
          <cell r="D80" t="str">
            <v>Оказание государственной социальной помощи отдельным категориям граждан по проезду на транспорте пригородного сообщения</v>
          </cell>
        </row>
        <row r="81">
          <cell r="A81" t="str">
            <v>03 1 5193</v>
          </cell>
          <cell r="B81" t="str">
            <v>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в рамках подпрограммы "Развитие мер социальной поддержки отдельных к</v>
          </cell>
          <cell r="C81" t="str">
            <v>03 1 06 51930</v>
          </cell>
          <cell r="D81" t="str">
            <v>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ell>
        </row>
        <row r="82">
          <cell r="A82" t="str">
            <v>03 1 5194</v>
          </cell>
          <cell r="B82" t="str">
            <v>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в рамках подпрограммы "Развитие мер социальной поддержк</v>
          </cell>
          <cell r="C82" t="str">
            <v>03 1 06 51940</v>
          </cell>
          <cell r="D82" t="str">
            <v>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ell>
        </row>
        <row r="83">
          <cell r="A83" t="str">
            <v>03 1 3057</v>
          </cell>
          <cell r="B83" t="str">
            <v>Выплата федеральной социальной доплаты к пенсии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83" t="str">
            <v>03 1 07 30570</v>
          </cell>
          <cell r="D83" t="str">
            <v>Выплата федеральной социальной доплаты к пенсии</v>
          </cell>
        </row>
        <row r="84">
          <cell r="A84" t="str">
            <v>03 1 5153</v>
          </cell>
          <cell r="B84" t="str">
            <v>Иные межбюджетные трансферты на выплату региональной доплаты к пенсии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84" t="str">
            <v>03 1 07 51530</v>
          </cell>
          <cell r="D84" t="str">
            <v>Иные межбюджетные трансферты на выплату региональной доплаты к пенсии</v>
          </cell>
        </row>
        <row r="85">
          <cell r="A85" t="str">
            <v>03 1 5250</v>
          </cell>
          <cell r="B85" t="str">
            <v>Субвенции на оплату жилищно-коммунальных услуг отдельным категориям граждан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85" t="str">
            <v>03 1 08 52500</v>
          </cell>
          <cell r="D85" t="str">
            <v>Субвенции на оплату жилищно-коммунальных услуг отдельным категориям граждан</v>
          </cell>
        </row>
        <row r="86">
          <cell r="A86" t="str">
            <v>03 1 3010</v>
          </cell>
          <cell r="B86" t="str">
            <v>Пособие лицам, ходатайствующим о признании их беженцами на территории Российской Федерации, и прибывшим с ними членам их семей в рамках подпрограммы "Развитие мер социальной поддержки отдельных категорий граждан" государственной программы Российской Федер</v>
          </cell>
          <cell r="C86" t="str">
            <v>03 1 09 30100</v>
          </cell>
          <cell r="D86" t="str">
            <v>Пособие лицам, ходатайствующим о признании их беженцами на территории Российской Федерации, и прибывшим с ними членам их семей</v>
          </cell>
        </row>
        <row r="87">
          <cell r="A87" t="str">
            <v>03 1 3011</v>
          </cell>
          <cell r="B87" t="str">
            <v>Пособие лицам, ходатайствующим о признании их вынужденными переселенцами, и прибывшим с ними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87" t="str">
            <v>03 1 09 30110</v>
          </cell>
          <cell r="D87" t="str">
            <v>Пособие лицам, ходатайствующим о признании их вынужденными переселенцами, и прибывшим с ними членам их семей</v>
          </cell>
        </row>
        <row r="88">
          <cell r="A88" t="str">
            <v>03 1 3047</v>
          </cell>
          <cell r="B88" t="str">
            <v>Компенсация за утраченное жилье и (или) имущество гражданам, пострадавшим в результате разрешения кризиса в Чеченской Республике и покинувшим ее безвозвратно, в рамках подпрограммы "Развитие мер социальной поддержки отдельных категорий граждан" государств</v>
          </cell>
          <cell r="C88" t="str">
            <v>03 1 10 30470</v>
          </cell>
          <cell r="D88" t="str">
            <v>Компенсация за утраченное имущество гражданам, пострадавшим в результате разрешения кризиса в Чеченской Республике и покинувшим ее безвозвратно</v>
          </cell>
        </row>
        <row r="89">
          <cell r="C89" t="str">
            <v>03 1 10 39470</v>
          </cell>
          <cell r="D89" t="str">
            <v>Компенсация за утраченное жилье гражданам, пострадавшим в результате разрешения кризиса в Чеченской Республике и покинувшим ее безвозвратно</v>
          </cell>
        </row>
        <row r="90">
          <cell r="A90" t="str">
            <v>03 1 5220</v>
          </cell>
          <cell r="B90" t="str">
            <v>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"Развитие мер социальной поддержки отдельных категорий г</v>
          </cell>
          <cell r="C90" t="str">
            <v>03 1 11 52200</v>
          </cell>
          <cell r="D90" t="str">
            <v>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91">
          <cell r="A91" t="str">
            <v>03 1 5240</v>
          </cell>
          <cell r="B91" t="str">
            <v>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v>
          </cell>
          <cell r="C91" t="str">
            <v>03 1 12 52400</v>
          </cell>
          <cell r="D91" t="str">
            <v>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v>
          </cell>
        </row>
        <row r="92">
          <cell r="A92" t="str">
            <v>03 1 5300</v>
          </cell>
          <cell r="B92" t="str">
            <v>Иные межбюджетные трансферты на единовременные денежные компенсации реабилитированным лицам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2" t="str">
            <v>03 1 13 53000</v>
          </cell>
          <cell r="D92" t="str">
            <v>Иные межбюджетные трансферты на единовременные денежные компенсации реабилитированным лицам</v>
          </cell>
        </row>
        <row r="93">
          <cell r="A93" t="str">
            <v>03 1 3014</v>
          </cell>
          <cell r="B93"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3" t="str">
            <v>03 1 14 30140</v>
          </cell>
          <cell r="D93" t="str">
            <v>Возмещение федеральными органами исполнительной власти расходов на погребение</v>
          </cell>
        </row>
        <row r="94">
          <cell r="A94" t="str">
            <v>03 1 3074</v>
          </cell>
          <cell r="B94" t="str">
            <v>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 в рамках подпрограммы "Развитие мер социальной поддержки отдел</v>
          </cell>
          <cell r="C94" t="str">
            <v>03 1 14 30740</v>
          </cell>
          <cell r="D94" t="str">
            <v>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v>
          </cell>
        </row>
        <row r="95">
          <cell r="A95" t="str">
            <v>03 1 3090</v>
          </cell>
          <cell r="B95" t="str">
            <v>Возмещение стоимости гарантированного перечня услуг и социальные пособия на погребение за счет средств Фонда социального страхования Российской Федерации в рамках подпрограммы "Развитие мер социальной поддержки отдельных категорий граждан" государственной</v>
          </cell>
          <cell r="C95" t="str">
            <v>03 1 14 30900</v>
          </cell>
          <cell r="D95" t="str">
            <v>Возмещение стоимости гарантированного перечня услуг и социальные пособия на погребение за счет средств Фонда социального страхования Российской Федерации</v>
          </cell>
        </row>
        <row r="96">
          <cell r="A96" t="str">
            <v>03 1 3013</v>
          </cell>
          <cell r="B96" t="str">
            <v xml:space="preserve">Пособия лицам, досрочно уволенным из органов федеральной противопожарной службы Государственной противопожарной службы, и членам семей погибших (умерших) сотрудников и работников федеральной противопожарной службы Государственной противопожарной службы в </v>
          </cell>
          <cell r="C96" t="str">
            <v>03 1 15 30130</v>
          </cell>
          <cell r="D96" t="str">
            <v>Пособия лицам, досрочно уволенным из органов федеральной противопожарной службы Государственной противопожарной службы, и членам семей погибших (умерших) сотрудников и работников федеральной противопожарной службы Государственной противопожарной службы</v>
          </cell>
        </row>
        <row r="97">
          <cell r="A97" t="str">
            <v>03 1 3017</v>
          </cell>
          <cell r="B97" t="str">
            <v>Пособия, выплаты и компенсации членам семей военнослужащих, а также лицам, уволенным с военной службы без права на пенсию, в рамках подпрограммы "Развитие мер социальной поддержки отдельных категорий граждан" государственной программы Российской Федерации</v>
          </cell>
          <cell r="C97" t="str">
            <v>03 1 15 30170</v>
          </cell>
          <cell r="D97" t="str">
            <v>Пособия, выплаты и компенсации членам семей военнослужащих, а также лицам, уволенным с военной службы без права на пенсию</v>
          </cell>
        </row>
        <row r="98">
          <cell r="A98" t="str">
            <v>03 1 3018</v>
          </cell>
          <cell r="B98" t="str">
            <v>Пособия, выплаты и компенсации лицам, уволенным с военной службы с правом на пенсию, а также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98" t="str">
            <v>03 1 15 30180</v>
          </cell>
          <cell r="D98" t="str">
            <v>Пособия, выплаты и компенсации лицам, уволенным с военной службы с правом на пенсию, а также членам их семей</v>
          </cell>
        </row>
        <row r="99">
          <cell r="A99" t="str">
            <v>03 1 3023</v>
          </cell>
          <cell r="B99" t="str">
            <v>Ежемесячная выплата гражданам, уволенным со службы в органах внутренних дел без права на пенсию, имеющим общую продолжительность службы в органах внутренних дел менее 20 лет, в рамках подпрограммы "Развитие мер социальной поддержки отдельных категорий гра</v>
          </cell>
          <cell r="C99" t="str">
            <v>03 1 15 30230</v>
          </cell>
          <cell r="D99" t="str">
            <v>Ежемесячная выплата гражданам, уволенным со службы в органах внутренних дел без права на пенсию, имеющим общую продолжительность службы в органах внутренних дел менее 20 лет</v>
          </cell>
        </row>
        <row r="100">
          <cell r="A100" t="str">
            <v>03 1 3031</v>
          </cell>
          <cell r="B100" t="str">
            <v>Ежемесячные социальные пособия лицам, уволенным из органов по контролю за оборотом наркотических средств и психотропных веществ без права на пенсию, в рамках подпрограммы "Развитие мер социальной поддержки отдельных категорий граждан" государственной прог</v>
          </cell>
          <cell r="C100" t="str">
            <v>03 1 15 30310</v>
          </cell>
          <cell r="D100" t="str">
            <v>Ежемесячные социальные пособия лицам, уволенным из органов по контролю за оборотом наркотических средств и психотропных веществ без права на пенсию</v>
          </cell>
        </row>
        <row r="101">
          <cell r="A101" t="str">
            <v>03 1 3981</v>
          </cell>
          <cell r="B101"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101" t="str">
            <v>03 1 15 39810</v>
          </cell>
          <cell r="D101" t="str">
            <v>Пособия и компенсации военнослужащим, приравненным к ним лицам, а также уволенным из их числа (за исключением публичных нормативных обязательств)</v>
          </cell>
        </row>
        <row r="102">
          <cell r="A102" t="str">
            <v>03 1 3015</v>
          </cell>
          <cell r="B102"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cell r="C102" t="str">
            <v>03 1 16 30150</v>
          </cell>
          <cell r="D102"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row>
        <row r="103">
          <cell r="A103" t="str">
            <v>03 1 3016</v>
          </cell>
          <cell r="B103" t="str">
            <v xml:space="preserve">Компенсации лицам, являвшимся судебными приставами, утратившим возможность заниматься профессиональной деятельностью, и нетрудоспособным членам семей погибших (умерших) судебных приставов в рамках подпрограммы "Развитие мер социальной поддержки отдельных </v>
          </cell>
          <cell r="C103" t="str">
            <v>03 1 16 30160</v>
          </cell>
          <cell r="D103" t="str">
            <v>Компенсации лицам, являвшимся судебными приставами, утратившим возможность заниматься профессиональной деятельностью, и нетрудоспособным членам семей погибших (умерших) судебных приставов</v>
          </cell>
        </row>
        <row r="104">
          <cell r="A104" t="str">
            <v>03 1 3021</v>
          </cell>
          <cell r="B104" t="str">
            <v>Пособия гражданам, являвшимся должностными лицами таможенных органов, утратившим возможность заниматься профессиональной деятельностью, и членам семьи и иждивенцам должностного лица таможенных органов в случае его гибели в связи с исполнением служебных об</v>
          </cell>
          <cell r="C104" t="str">
            <v>03 1 16 30210</v>
          </cell>
          <cell r="D104" t="str">
            <v>Пособия гражданам, являвшимся должностными лицами таможенных органов, утратившим возможность заниматься профессиональной деятельностью, и членам семьи и иждивенцам должностного лица таможенных органов в случае его гибели в связи с исполнением служебных об</v>
          </cell>
        </row>
        <row r="105">
          <cell r="A105" t="str">
            <v>03 1 3024</v>
          </cell>
          <cell r="B105"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05" t="str">
            <v>03 1 16 30240</v>
          </cell>
          <cell r="D105"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row>
        <row r="106">
          <cell r="A106" t="str">
            <v>03 1 3980</v>
          </cell>
          <cell r="B106" t="str">
            <v>Компенсация в возмещение вреда, причиненного здоровью граждан в связи с исполнением обязанностей военной службы по призыву, в рамках подпрограммы "Развитие мер социальной поддержки отдельных категорий граждан" государственной программы Российской Федераци</v>
          </cell>
          <cell r="C106" t="str">
            <v>03 1 16 30240</v>
          </cell>
          <cell r="D106"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row>
        <row r="107">
          <cell r="A107" t="str">
            <v>03 1 3025</v>
          </cell>
          <cell r="B107" t="str">
            <v>Пособия лицам, являвшимся сотрудниками органов внутренних дел, получившим телесные повреждения, исключающие возможность дальнейшего прохождения службы, а также семьям и иждивенцам сотрудников органов внутренних дел, погибших (умерших) в связи с осуществле</v>
          </cell>
          <cell r="C107" t="str">
            <v>03 1 16 30250</v>
          </cell>
          <cell r="D107" t="str">
            <v>Пособия лицам, являвшимся сотрудниками органов внутренних дел, получившим телесные повреждения, исключающие возможность дальнейшего прохождения службы, а также семьям и иждивенцам сотрудников органов внутренних дел, погибших (умерших) в связи с осуществле</v>
          </cell>
        </row>
        <row r="108">
          <cell r="A108" t="str">
            <v>03 1 3099</v>
          </cell>
          <cell r="B108" t="str">
            <v>Пособия и компенсации членам семей, а также родителям погибших (умерших) сотрудников органов внутренних дел в рамках подпрограммы "Развитие мер социальной поддержки отдельных категорий граждан" государственной программы Российской Федерации "Социальная по</v>
          </cell>
          <cell r="C108" t="str">
            <v>03 1 16 30990</v>
          </cell>
          <cell r="D108" t="str">
            <v>Пособия и компенсации членам семей, а также родителям погибших (умерших) сотрудников органов внутренних дел</v>
          </cell>
        </row>
        <row r="109">
          <cell r="A109" t="str">
            <v>03 1 3982</v>
          </cell>
          <cell r="B109" t="str">
            <v>Компенсация членам семей погибших военнослужащих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09" t="str">
            <v>03 1 16 39820</v>
          </cell>
          <cell r="D109" t="str">
            <v>Компенсация членам семей погибших военнослужащих</v>
          </cell>
        </row>
        <row r="110">
          <cell r="A110" t="str">
            <v>03 1 3983</v>
          </cell>
          <cell r="B110" t="str">
            <v>Обеспечение проведения ремонта индивидуальных жилых домов, принадлежащих членам семей военнослужащих, потерявшим кормильца, в рамках подпрограммы "Развитие мер социальной поддержки отдельных категорий граждан" государственной программы Российской Федераци</v>
          </cell>
          <cell r="C110" t="str">
            <v>03 1 16 39830</v>
          </cell>
          <cell r="D110" t="str">
            <v>Обеспечение проведения ремонта индивидуальных жилых домов, принадлежащих членам семей военнослужащих, потерявшим кормильца</v>
          </cell>
        </row>
        <row r="111">
          <cell r="A111" t="str">
            <v>03 1 3020</v>
          </cell>
          <cell r="B111" t="str">
            <v>Единовременное пособие членам семей (лицам, находившимся на их иждивении) лиц, погибших при осуществлении мероприятий по борьбе с терроризмом, а также лицам, получившим увечья при осуществлении мероприятий по борьбе с терроризмом, повлекшие наступление ин</v>
          </cell>
          <cell r="C111" t="str">
            <v>03 1 17 30200</v>
          </cell>
          <cell r="D111" t="str">
            <v>Единовременное пособие членам семей (лицам, находившимся на их иждивении) лиц, погибших при осуществлении мероприятий по борьбе с терроризмом, а также лицам, получившим увечья при осуществлении мероприятий по борьбе с терроризмом, повлекшие наступление ин</v>
          </cell>
        </row>
        <row r="112">
          <cell r="A112" t="str">
            <v>03 1 3039</v>
          </cell>
          <cell r="B112"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12" t="str">
            <v>03 1 18 30390</v>
          </cell>
          <cell r="D112" t="str">
            <v>Компенсационные выплаты лицам, осуществляющим уход за нетрудоспособными гражданами</v>
          </cell>
        </row>
        <row r="113">
          <cell r="A113" t="str">
            <v>03 3 3098</v>
          </cell>
          <cell r="B113" t="str">
            <v>Оплата четырех дополнительных выходных дней работающим родителям (опекунам, попечителям) для ухода за детьми-инвалидами в рамках подпрограммы "Совершенствование социальной поддержки семьи и детей" государственной программы Российской Федерации "Социальная</v>
          </cell>
          <cell r="C113" t="str">
            <v>03 1 18 30980</v>
          </cell>
          <cell r="D113" t="str">
            <v>Оплата четырех дополнительных выходных дней работающим родителям (опекунам, попечителям) для ухода за детьми-инвалидами</v>
          </cell>
        </row>
        <row r="114">
          <cell r="A114" t="str">
            <v>03 1 3103</v>
          </cell>
          <cell r="B114" t="str">
            <v>Ежемесячные выплаты лицам, осуществляющим уход за детьми-инвалидами и инвалидами с детства I группы,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v>
          </cell>
          <cell r="C114" t="str">
            <v>03 1 18 31030</v>
          </cell>
          <cell r="D114" t="str">
            <v>Ежемесячные выплаты лицам, осуществляющим уход за детьми-инвалидами и инвалидами с детства I группы</v>
          </cell>
        </row>
        <row r="115">
          <cell r="A115" t="str">
            <v>03 1 3019</v>
          </cell>
          <cell r="B115"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15" t="str">
            <v>03 1 19 30190</v>
          </cell>
          <cell r="D115" t="str">
            <v>Выплата дополнительного материального обеспечения, доплат к пенсиям, пособий и компенсаций</v>
          </cell>
        </row>
        <row r="116">
          <cell r="A116" t="str">
            <v>03 1 3096</v>
          </cell>
          <cell r="B116" t="str">
            <v>Единовременные страховые выплаты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16" t="str">
            <v>03 1 20 30960</v>
          </cell>
          <cell r="D116" t="str">
            <v>Единовременные страховые выплаты</v>
          </cell>
        </row>
        <row r="117">
          <cell r="A117" t="str">
            <v>03 1 3097</v>
          </cell>
          <cell r="B117" t="str">
            <v>Ежемесячные страховые выплаты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17" t="str">
            <v>03 1 20 30970</v>
          </cell>
          <cell r="D117" t="str">
            <v>Ежемесячные страховые выплаты</v>
          </cell>
        </row>
        <row r="118">
          <cell r="A118" t="str">
            <v>03 1 3961</v>
          </cell>
          <cell r="B118" t="str">
            <v>Доставка и пересылка страховых выплат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18" t="str">
            <v>03 1 20 39610</v>
          </cell>
          <cell r="D118" t="str">
            <v>Доставка и пересылка страховых выплат</v>
          </cell>
        </row>
        <row r="119">
          <cell r="A119" t="str">
            <v>03 3 3091</v>
          </cell>
          <cell r="B119" t="str">
            <v>Пособия по временной нетрудоспособности по обязательному социальному страхованию на случай временной нетрудоспособности и в связи с материнством в рамках подпрограммы "Совершенствование социальной поддержки семьи и детей" государственной программы Российс</v>
          </cell>
          <cell r="C119" t="str">
            <v>03 1 24 30910</v>
          </cell>
          <cell r="D119" t="str">
            <v>Пособия по временной нетрудоспособности по обязательному социальному страхованию на случай временной нетрудоспособности и в связи с материнством</v>
          </cell>
        </row>
        <row r="120">
          <cell r="A120" t="str">
            <v>03 1 3095</v>
          </cell>
          <cell r="B120" t="str">
            <v>Пособия по временной нетрудоспособности по обязательному социальному страхованию от несчастных случаев на производстве и профессиональных заболеваний в рамках подпрограммы "Развитие мер социальной поддержки отдельных категорий граждан" государственной про</v>
          </cell>
          <cell r="C120" t="str">
            <v>03 1 24 30950</v>
          </cell>
          <cell r="D120" t="str">
            <v>Пособия по временной нетрудоспособности по обязательному социальному страхованию от несчастных случаев на производстве и профессиональных заболеваний</v>
          </cell>
        </row>
        <row r="121">
          <cell r="A121" t="str">
            <v>03 4 5167</v>
          </cell>
          <cell r="B121" t="str">
            <v>Компенсация выпадающих доходов бюджету Фонда социального страхования Российской Федерации в связи с установлением пониженных тарифов страховых взносов в рамках подпрограммы "Повышение эффективности государственной поддержки социально ориентированных неком</v>
          </cell>
          <cell r="C121" t="str">
            <v>03 1 25 51670</v>
          </cell>
          <cell r="D121" t="str">
            <v>Компенсация выпадающих доходов бюджету Фонда социального страхования Российской Федерации в связи с установлением пониженных тарифов страховых взносов</v>
          </cell>
        </row>
        <row r="122">
          <cell r="A122" t="str">
            <v>03 4 5181</v>
          </cell>
          <cell r="B122" t="str">
            <v>Обеспечение сбалансированности бюджета Фонда социального страхования Российской Федерации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v>
          </cell>
          <cell r="C122" t="str">
            <v>03 1 25 51810</v>
          </cell>
          <cell r="D122" t="str">
            <v>Обеспечение сбалансированности бюджета Фонда социального страхования Российской Федерации</v>
          </cell>
        </row>
        <row r="123">
          <cell r="A123" t="str">
            <v>03 3 3094</v>
          </cell>
          <cell r="B123" t="str">
            <v>Пособия по временной нетрудоспособности отдельным категориям граждан в связи с зачетом в страховой стаж нестраховых периодов в рамках подпрограммы "Совершенствование социальной поддержки семьи и детей" государственной программы Российской Федерации "Социа</v>
          </cell>
          <cell r="C123" t="str">
            <v>03 1 26 30940</v>
          </cell>
          <cell r="D123" t="str">
            <v>Пособия по временной нетрудоспособности отдельным категориям граждан в связи с зачетом в страховой стаж нестраховых периодов</v>
          </cell>
        </row>
        <row r="124">
          <cell r="A124" t="str">
            <v>03 3 3104</v>
          </cell>
          <cell r="B124" t="str">
            <v>Пособия по беременности и родам отдельным категориям граждан в связи с зачетом в страховой стаж нестраховых периодов в рамках подпрограммы "Совершенствование социальной поддержки семьи и детей" государственной программы Российской Федерации "Социальная по</v>
          </cell>
          <cell r="C124" t="str">
            <v>03 1 26 31040</v>
          </cell>
          <cell r="D124" t="str">
            <v>Пособия по беременности и родам отдельным категориям граждан в связи с зачетом в страховой стаж нестраховых периодов</v>
          </cell>
        </row>
        <row r="125">
          <cell r="A125" t="str">
            <v>03 1 3026</v>
          </cell>
          <cell r="B125"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25" t="str">
            <v>03 1 -- 30260</v>
          </cell>
          <cell r="D125" t="str">
            <v>В Приложении 10.1 код ЦСР не включен.</v>
          </cell>
        </row>
        <row r="126">
          <cell r="A126" t="str">
            <v>03 1 3055</v>
          </cell>
          <cell r="B126"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26" t="str">
            <v>03 1 -- 30550</v>
          </cell>
          <cell r="D126" t="str">
            <v>В Приложении 10.1 код ЦСР не включен.</v>
          </cell>
        </row>
        <row r="127">
          <cell r="A127" t="str">
            <v>03 1 3117 </v>
          </cell>
          <cell r="B127" t="str">
            <v>Единовременная выплата некоторым категориям граждан Российской Федерации в связи с 70-летием Победы в Великой Отечественной войне 1941 - 1945 годов, в рамках подпрограммы "Развитие мер социальной поддержки отдельных категорий граждан" государственной прог</v>
          </cell>
          <cell r="C127" t="str">
            <v>03 1 -- 31170</v>
          </cell>
          <cell r="D127" t="str">
            <v>В Приложении 10.1 код ЦСР не включен.</v>
          </cell>
        </row>
        <row r="128">
          <cell r="A128" t="str">
            <v>03 2 3497</v>
          </cell>
          <cell r="B128" t="str">
            <v>Финансовое обеспечение единовременного денежного поощрения лучших социальных работников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8" t="str">
            <v>03 2 04 34970</v>
          </cell>
          <cell r="D128" t="str">
            <v>Финансовое обеспечение единовременного денежного поощрения лучших социальных работников</v>
          </cell>
        </row>
        <row r="129">
          <cell r="A129" t="str">
            <v>03 2 5397</v>
          </cell>
          <cell r="B129" t="str">
            <v>Субсидии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 в рамках подпрограммы "Модернизация и развитие социального обслуживания населения" госуда</v>
          </cell>
          <cell r="C129" t="str">
            <v>03 2 06 53970</v>
          </cell>
          <cell r="D129" t="str">
            <v>Субсидии на возмещение затрат на уплату процентов по кредитам, полученных юридическими лицами на реализацию инвестиционных проектов в сфере социального обслуживания</v>
          </cell>
        </row>
        <row r="130">
          <cell r="A130" t="str">
            <v>03 3 3053</v>
          </cell>
          <cell r="B130" t="str">
            <v>Компенсации женщинам, имеющим детей в возрасте до трех лет, уволенным в связи с ликвидацией организации,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30" t="str">
            <v>03 3 01 30530</v>
          </cell>
          <cell r="D130" t="str">
            <v>Компенсации женщинам, имеющим детей в возрасте до трех лет, уволенным в связи с ликвидацией организации</v>
          </cell>
        </row>
        <row r="131">
          <cell r="A131" t="str">
            <v>03 3 3082</v>
          </cell>
          <cell r="B131" t="str">
            <v xml:space="preserve">Пособия по уходу за ребенком до достижения им возраста полутора лет гражданам, подлежащим обязательному социальному страхованию на случай временной нетрудоспособности и в связи с материнством, в рамках подпрограммы "Совершенствование социальной поддержки </v>
          </cell>
          <cell r="C131" t="str">
            <v>03 3 01 30820</v>
          </cell>
          <cell r="D131" t="str">
            <v>Пособия по уходу за ребенком до достижения им возраста полутора лет гражданам, подлежащим обязательному социальному страхованию на случай временной нетрудоспособности и в связи с материнством</v>
          </cell>
        </row>
        <row r="132">
          <cell r="A132" t="str">
            <v>03 3 3083</v>
          </cell>
          <cell r="B132" t="str">
            <v>Пособия при рождении ребенка гражданам, подлежащим обязательному социальному страхованию на случай временной нетрудоспособности и в связи с материнством, в рамках подпрограммы "Совершенствование социальной поддержки семьи и детей" государственной программ</v>
          </cell>
          <cell r="C132" t="str">
            <v>03 3 01 30830</v>
          </cell>
          <cell r="D132" t="str">
            <v>Пособия при рождении ребенка гражданам, подлежащим обязательному социальному страхованию на случай временной нетрудоспособности и в связи с материнством</v>
          </cell>
        </row>
        <row r="133">
          <cell r="A133" t="str">
            <v>03 3 3084</v>
          </cell>
          <cell r="B133" t="str">
            <v>Единовременные пособия женщинам, вставшим на учет в медицинских учреждениях в ранние сроки беременности, подлежащим обязательному социальному страхованию на случай временной нетрудоспособности и в связи с материнством, в рамках подпрограммы "Совершенствов</v>
          </cell>
          <cell r="C133" t="str">
            <v>03 3 01 30840</v>
          </cell>
          <cell r="D133" t="str">
            <v>Единовременные пособия женщинам, вставшим на учет в медицинских учреждениях в ранние сроки беременности, подлежащим обязательному социальному страхованию на случай временной нетрудоспособности и в связи с материнством</v>
          </cell>
        </row>
        <row r="134">
          <cell r="A134" t="str">
            <v>03 3 3092</v>
          </cell>
          <cell r="B134" t="str">
            <v>Пособия по беременности и родам гражданам, подлежащим обязательному социальному страхованию на случай временной нетрудоспособности и в связи с материнством, в рамках подпрограммы "Совершенствование социальной поддержки семьи и детей" государственной прогр</v>
          </cell>
          <cell r="C134" t="str">
            <v>03 3 01 30920</v>
          </cell>
          <cell r="D134" t="str">
            <v>Пособия по беременности и родам гражданам, подлежащим обязательному социальному страхованию на случай временной нетрудоспособности и в связи с материнством</v>
          </cell>
        </row>
        <row r="135">
          <cell r="A135" t="str">
            <v>03 3 5270</v>
          </cell>
          <cell r="B135" t="str">
            <v>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v>
          </cell>
          <cell r="C135" t="str">
            <v>03 3 01 52700</v>
          </cell>
          <cell r="D135" t="str">
            <v>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v>
          </cell>
        </row>
        <row r="136">
          <cell r="A136" t="str">
            <v>03 3 5380</v>
          </cell>
          <cell r="B136" t="str">
            <v>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v>
          </cell>
          <cell r="C136" t="str">
            <v>03 3 01 53800</v>
          </cell>
          <cell r="D136" t="str">
            <v>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v>
          </cell>
        </row>
        <row r="137">
          <cell r="A137" t="str">
            <v>03 3 3003</v>
          </cell>
          <cell r="B137"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37" t="str">
            <v>03 3 02 30030</v>
          </cell>
          <cell r="D137"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row>
        <row r="138">
          <cell r="A138" t="str">
            <v>03 3 3007</v>
          </cell>
          <cell r="B138" t="str">
            <v>Пособие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ради</v>
          </cell>
          <cell r="C138" t="str">
            <v>03 3 02 30070</v>
          </cell>
          <cell r="D138" t="str">
            <v>Пособие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v>
          </cell>
        </row>
        <row r="139">
          <cell r="A139" t="str">
            <v>03 3 3026</v>
          </cell>
          <cell r="B139"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39" t="str">
            <v>03 3 03 30260</v>
          </cell>
          <cell r="D139"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row>
        <row r="140">
          <cell r="A140" t="str">
            <v>03 3 3055</v>
          </cell>
          <cell r="B140"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40" t="str">
            <v>03 3 03 30550</v>
          </cell>
          <cell r="D140"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row>
        <row r="141">
          <cell r="A141" t="str">
            <v>03 3 5084</v>
          </cell>
          <cell r="B141" t="str">
            <v>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 в рамках подпрограммы "Совершенствование социальной поддержки семьи и детей" государственной программы</v>
          </cell>
          <cell r="C141" t="str">
            <v>03 3 04 50840</v>
          </cell>
          <cell r="D141" t="str">
            <v>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v>
          </cell>
        </row>
        <row r="142">
          <cell r="A142" t="str">
            <v>03 3 5155</v>
          </cell>
          <cell r="B142" t="str">
            <v>Иные межбюджетные трансферты на единовременное денежное поощрение при награждении орденом "Родительская слава" в рамках подпрограммы "Совершенствование социальной поддержки семьи и детей" государственной программы Российской Федерации "Социальная поддержк</v>
          </cell>
          <cell r="C142" t="str">
            <v>03 3 04 51550</v>
          </cell>
          <cell r="D142" t="str">
            <v>Иные межбюджетные трансферты на единовременное денежное поощрение при награждении орденом "Родительская слава"</v>
          </cell>
        </row>
        <row r="143">
          <cell r="A143" t="str">
            <v>03 3 3079</v>
          </cell>
          <cell r="B143" t="str">
            <v>Предоставление материнского (семейного) капитала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43" t="str">
            <v>03 3 05 30790</v>
          </cell>
          <cell r="D143" t="str">
            <v>Предоставление материнского (семейного) капитала</v>
          </cell>
        </row>
        <row r="144">
          <cell r="A144" t="str">
            <v>03 3 3986</v>
          </cell>
          <cell r="B14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44" t="str">
            <v>03 3 07 39860</v>
          </cell>
          <cell r="D14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row>
        <row r="145">
          <cell r="A145" t="str">
            <v>03 3 5082</v>
          </cell>
          <cell r="B145" t="str">
            <v>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"Совершенствование социальной поддержки семьи и детей" госу</v>
          </cell>
          <cell r="C145" t="str">
            <v>03 3 07 50820</v>
          </cell>
          <cell r="D145" t="str">
            <v>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146">
          <cell r="A146" t="str">
            <v>03 3 5260</v>
          </cell>
          <cell r="B146" t="str">
            <v>Субвенции на выплату единовременного пособия при всех формах устройства детей, лишенных родительского попечения, в семью в рамках подпрограммы "Совершенствование социальной поддержки семьи и детей" государственной программы Российской Федерации "Социальна</v>
          </cell>
          <cell r="C146" t="str">
            <v>03 3 07 52600</v>
          </cell>
          <cell r="D146" t="str">
            <v>Субвенции на выплату единовременного пособия при всех формах устройства детей, лишенных родительского попечения, в семью</v>
          </cell>
        </row>
        <row r="147">
          <cell r="A147" t="str">
            <v>03 3 6249</v>
          </cell>
          <cell r="B147" t="str">
            <v xml:space="preserve">Разработка и реализация комплекса мер по оказанию поддержки детям, оказавшимся в трудной жизненной ситуации, в рамках подпрограммы "Совершенствование социальной поддержки семьи и детей" государственной программы Российской Федерации "Социальная поддержка </v>
          </cell>
          <cell r="C147" t="str">
            <v>03 3 08 62490</v>
          </cell>
          <cell r="D147" t="str">
            <v>Разработка и реализация комплекса мер по оказанию поддержки детям, оказавшимся в трудной жизненной ситуации</v>
          </cell>
        </row>
        <row r="148">
          <cell r="A148" t="str">
            <v>03 4 5085</v>
          </cell>
          <cell r="B148" t="str">
            <v>Субсидии на мероприятия по поддержке социально ориентированных некоммерческих организаций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v>
          </cell>
          <cell r="C148" t="str">
            <v>03 4 01 50850</v>
          </cell>
          <cell r="D148" t="str">
            <v>Субсидии на мероприятия по поддержке социально ориентированных некоммерческих организаций</v>
          </cell>
        </row>
        <row r="149">
          <cell r="A149" t="str">
            <v>03 1 3115</v>
          </cell>
          <cell r="B149"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в рамках подпрограммы "Развитие мер социа</v>
          </cell>
          <cell r="C149" t="str">
            <v>03 4 02 31150</v>
          </cell>
          <cell r="D149"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v>
          </cell>
        </row>
        <row r="150">
          <cell r="A150" t="str">
            <v>03 1 5199</v>
          </cell>
          <cell r="B150" t="str">
            <v>Оплата стоимости проезда пенсионерам к месту отдыха и обратно один раз в два года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50" t="str">
            <v>03 4 02 51990</v>
          </cell>
          <cell r="D150" t="str">
            <v>Оплата стоимости проезда пенсионерам к месту отдыха и обратно один раз в два года</v>
          </cell>
        </row>
        <row r="151">
          <cell r="A151" t="str">
            <v>03 4 6251</v>
          </cell>
          <cell r="B151" t="str">
            <v>Государственная поддержка деятельности Комитета ветеранов подразделений особого риска Российской Федерации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v>
          </cell>
          <cell r="C151" t="str">
            <v>03 4 03 62510</v>
          </cell>
          <cell r="D151" t="str">
            <v>Государственная поддержка деятельности Комитета ветеранов подразделений особого риска Российской Федерации</v>
          </cell>
        </row>
        <row r="152">
          <cell r="A152" t="str">
            <v>03 2 5209</v>
          </cell>
          <cell r="B152" t="str">
            <v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v>
          </cell>
          <cell r="C152" t="str">
            <v>03 6 01 52090</v>
          </cell>
          <cell r="D152" t="str">
            <v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v>
          </cell>
        </row>
        <row r="153">
          <cell r="A153" t="str">
            <v>03 1 3115</v>
          </cell>
          <cell r="B153"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в рамках подпрограммы "Развитие мер социа</v>
          </cell>
          <cell r="C153" t="str">
            <v>03 6 02 31150</v>
          </cell>
          <cell r="D153"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v>
          </cell>
        </row>
        <row r="154">
          <cell r="A154" t="str">
            <v>03 1 5199</v>
          </cell>
          <cell r="B154" t="str">
            <v>Оплата стоимости проезда пенсионерам к месту отдыха и обратно один раз в два года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54" t="str">
            <v>03 6 02 51990</v>
          </cell>
          <cell r="D154" t="str">
            <v>Оплата стоимости проезда пенсионерам к месту отдыха и обратно один раз в два года</v>
          </cell>
        </row>
        <row r="155">
          <cell r="A155" t="str">
            <v>05 1 6512</v>
          </cell>
          <cell r="B155"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 в рамках подпрограммы "Создани</v>
          </cell>
          <cell r="C155" t="str">
            <v>05 1 01 65120</v>
          </cell>
          <cell r="D155"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v>
          </cell>
        </row>
        <row r="156">
          <cell r="A156" t="str">
            <v>05 1 5134</v>
          </cell>
          <cell r="B156" t="str">
            <v>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v>
          </cell>
          <cell r="C156" t="str">
            <v>05 1 03 51340</v>
          </cell>
          <cell r="D156" t="str">
            <v>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v>
          </cell>
        </row>
        <row r="157">
          <cell r="A157" t="str">
            <v>05 1 5135</v>
          </cell>
          <cell r="B157" t="str">
            <v>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v>
          </cell>
          <cell r="C157" t="str">
            <v>05 1 03 51350</v>
          </cell>
          <cell r="D157" t="str">
            <v>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v>
          </cell>
        </row>
        <row r="158">
          <cell r="A158" t="str">
            <v>05 1 5417</v>
          </cell>
          <cell r="B158" t="str">
            <v>Субсидии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 в рамках подпрограммы "Со</v>
          </cell>
          <cell r="C158" t="str">
            <v>05 1 09 54170</v>
          </cell>
          <cell r="D158" t="str">
            <v>Субсидии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v>
          </cell>
        </row>
        <row r="159">
          <cell r="A159" t="str">
            <v>05 1 2075</v>
          </cell>
          <cell r="B159" t="str">
            <v>Иные мероприятия жилищной политики, направленные на продолжение реализации федеральной целевой программы "Жилище" на 2011 - 2015 годы в рамках подпрограммы "Создание условий для обеспечения доступным и комфортным жильем граждан России" государственной про</v>
          </cell>
          <cell r="C159" t="str">
            <v>05 1 -- 20750</v>
          </cell>
          <cell r="D159" t="str">
            <v>В Приложении 10.1 код ЦСР не включен.</v>
          </cell>
        </row>
        <row r="160">
          <cell r="A160" t="str">
            <v>05 1 5159</v>
          </cell>
          <cell r="B160" t="str">
            <v>Иные межбюджетные трансферты на переселение граждан из закрытых административно-территориальных образований в рамках подпрограммы "Создание условий для обеспечения доступным и комфортным жильем граждан России" государственной программы Российской Федераци</v>
          </cell>
          <cell r="C160" t="str">
            <v>05 1 -- 51590</v>
          </cell>
          <cell r="D160" t="str">
            <v>В Приложении 10.1 код ЦСР не включен.</v>
          </cell>
        </row>
        <row r="161">
          <cell r="A161" t="str">
            <v>05 1 5406 </v>
          </cell>
          <cell r="B161" t="str">
            <v>Иные межбюджетные трансферты на финансовое обеспечение реализации мероприятий по проведению капитального ремонта жилищного фонда, поврежденного в результате паводков, произошедших на территории Российской Федерации, в рамках подпрограммы "Создание условий</v>
          </cell>
          <cell r="C161" t="str">
            <v>05 1 -- 54060</v>
          </cell>
          <cell r="D161" t="str">
            <v>В Приложении 10.1 код ЦСР не включен.</v>
          </cell>
        </row>
        <row r="162">
          <cell r="A162" t="str">
            <v>05 1 5474 </v>
          </cell>
          <cell r="B162" t="str">
            <v>Иные межбюджетные трансферты на финансовое обеспечение реализации мер социальной поддержки граждан, жилые помещения которых утрачены или повреждены в результате пожаров, произошедших на территории Российской Федерации, а также мероприятий по строительству</v>
          </cell>
          <cell r="C162" t="str">
            <v>05 1 -- 54740</v>
          </cell>
          <cell r="D162" t="str">
            <v>В Приложении 10.1 код ЦСР не включен.</v>
          </cell>
        </row>
        <row r="163">
          <cell r="A163" t="str">
            <v>05 2 6512</v>
          </cell>
          <cell r="B163"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 в рамках подпрограммы "Создани</v>
          </cell>
          <cell r="C163" t="str">
            <v>05 2 01 65120</v>
          </cell>
          <cell r="D163"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v>
          </cell>
        </row>
        <row r="164">
          <cell r="A164" t="str">
            <v>05 2 6512</v>
          </cell>
          <cell r="B164"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 в рамках подпрограммы "Создани</v>
          </cell>
          <cell r="C164" t="str">
            <v>05 2 02 65120</v>
          </cell>
          <cell r="D164"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v>
          </cell>
        </row>
        <row r="165">
          <cell r="A165" t="str">
            <v>05 2 5030</v>
          </cell>
          <cell r="B165" t="str">
            <v>Субсидии на реализацию мероприятий по подготовке и проведению чемпионата мира по футболу в 2018 году в Российской Федерации в рамках подпрограммы "Создание условий для обеспечения качественными услугами ЖКХ граждан России" государственной программы Россий</v>
          </cell>
          <cell r="C165" t="str">
            <v>05 2 05 50300</v>
          </cell>
          <cell r="D165" t="str">
            <v>Субсидии на реализацию мероприятий по подготовке и проведению чемпионата мира по футболу в 2018 году в Российской Федерации</v>
          </cell>
        </row>
        <row r="166">
          <cell r="A166" t="str">
            <v>05 3 5162</v>
          </cell>
          <cell r="B166" t="str">
            <v>Иные межбюджетные трансферты на премирование победителей Всероссийского конкурса на звание "Самое благоустроенное городское (сельское) поселение России" в рамках подпрограммы "Обеспечение реализации государственной программы Российской Федерации "Обеспече</v>
          </cell>
          <cell r="C166" t="str">
            <v>05 3 03 51620</v>
          </cell>
          <cell r="D166" t="str">
            <v>Иные межбюджетные трансферты на премирование победителей Всероссийского конкурса на звание "Самое благоустроенное городское (сельское) поселение России"</v>
          </cell>
        </row>
        <row r="167">
          <cell r="A167" t="str">
            <v>05 4 5022</v>
          </cell>
          <cell r="B167" t="str">
            <v>Субсидии на мероприятия подпрограммы "Модернизация объектов коммунальной инфраструктуры"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v>
          </cell>
          <cell r="C167" t="str">
            <v>05 4 01 50220</v>
          </cell>
          <cell r="D167" t="str">
            <v>Субсидии на мероприятия подпрограммы "Модернизация объектов коммунальной инфраструктуры" федеральной целевой программы "Жилище" на 2011 - 2015 годы</v>
          </cell>
        </row>
        <row r="168">
          <cell r="A168" t="str">
            <v>05 4 5025</v>
          </cell>
          <cell r="B168" t="str">
            <v xml:space="preserve">Субсидии на мероприятия по переселению граждан, проживающих в городах Норильск и Дудинка, и модернизации коммунальной инфраструктуры города Норильска в рамках федеральной целевой программы "Жилище" на 2011 - 2015 годы государственной программы Российской </v>
          </cell>
          <cell r="C168" t="str">
            <v>05 4 01 50250</v>
          </cell>
          <cell r="D168" t="str">
            <v>Субсидии на мероприятия по переселению граждан, проживающих в городах Норильск и Дудинка, и модернизации коммунальной инфраструктуры города Норильска</v>
          </cell>
        </row>
        <row r="169">
          <cell r="A169" t="str">
            <v>05 4 5020</v>
          </cell>
          <cell r="B169" t="str">
            <v xml:space="preserve">Субсидии на мероприятия подпрограммы "Обеспечение жильем молодых семей"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v>
          </cell>
          <cell r="C169" t="str">
            <v>05 4 02 50200</v>
          </cell>
          <cell r="D169" t="str">
            <v>Субсидии на мероприятия подпрограммы "Обеспечение жильем молодых семей" федеральной целевой программы "Жилище" на 2011 - 2015 годы</v>
          </cell>
        </row>
        <row r="170">
          <cell r="A170" t="str">
            <v>05 4 3570 </v>
          </cell>
          <cell r="B170" t="str">
            <v>Приобретение жилья гражданами, подлежащими переселению из закрытых административно-территориальных образований и территорий, ранее входивших в границы закрытых административно-территориальных образований, в рамках федеральной целевой программы "Жилище" на</v>
          </cell>
          <cell r="C170" t="str">
            <v>05 4 03 35700</v>
          </cell>
          <cell r="D170" t="str">
            <v>Приобретение жилья гражданами, подлежащими переселению из закрытых административно-территориальных образований и территорий, ранее входивших в границы закрытых административно-территориальных образований</v>
          </cell>
        </row>
        <row r="171">
          <cell r="A171" t="str">
            <v>05 4 3584</v>
          </cell>
          <cell r="B171" t="str">
            <v>Приобретение жилья военнослужащими, сотрудниками органов внутренних дел, подлежащими увольнению с военной службы (службы), и приравненными к ним лицами в рамках федеральной целевой программы "Жилище" на 2011 - 2015 годы государственной программы Российско</v>
          </cell>
          <cell r="C171" t="str">
            <v>05 4 03 35840</v>
          </cell>
          <cell r="D171" t="str">
            <v>Приобретение жилья военнослужащими, сотрудниками органов внутренних дел, подлежащими увольнению с военной службы (службы), и приравненными к ним лицами</v>
          </cell>
        </row>
        <row r="172">
          <cell r="A172" t="str">
            <v>05 4 3586</v>
          </cell>
          <cell r="B172" t="str">
            <v>Приобретение жилья гражданами - участниками ликвидации последствий радиационных аварий и катастроф, пострадавшими в результате этих аварий, и приравненными к ним лицами в рамках федеральной целевой программы "Жилище" на 2011 - 2015 годы государственной пр</v>
          </cell>
          <cell r="C172" t="str">
            <v>05 4 03 35860</v>
          </cell>
          <cell r="D172" t="str">
            <v>Приобретение жилья гражданами - участниками ликвидации последствий радиационных аварий и катастроф, пострадавшими в результате этих аварий, и приравненными к ним лицами</v>
          </cell>
        </row>
        <row r="173">
          <cell r="A173" t="str">
            <v>05 4 3587</v>
          </cell>
          <cell r="B173" t="str">
            <v>Приобретение жилья вынужденными переселенцами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v>
          </cell>
          <cell r="C173" t="str">
            <v>05 4 03 35870</v>
          </cell>
          <cell r="D173" t="str">
            <v>Приобретение жилья вынужденными переселенцами</v>
          </cell>
        </row>
        <row r="174">
          <cell r="A174" t="str">
            <v>05 4 3588</v>
          </cell>
          <cell r="B174" t="str">
            <v>Приобретение жилья гражданами, выезжающими из районов Крайнего Севера и приравненных к ним местностей, в рамках федеральной целевой программы "Жилище" на 2011 - 2015 годы государственной программы Российской Федерации "Обеспечение доступным и комфортным ж</v>
          </cell>
          <cell r="C174" t="str">
            <v>05 4 03 35880</v>
          </cell>
          <cell r="D174" t="str">
            <v>Приобретение жилья гражданами, выезжающими из районов Крайнего Севера и приравненных к ним местностей</v>
          </cell>
        </row>
        <row r="175">
          <cell r="A175" t="str">
            <v>05 4 3589</v>
          </cell>
          <cell r="B175" t="str">
            <v>Мероприятия по обеспечению жильем федеральных государственных гражданских служащих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v>
          </cell>
          <cell r="C175" t="str">
            <v>05 4 03 35890</v>
          </cell>
          <cell r="D175" t="str">
            <v>Мероприятия по обеспечению жильем федеральных государственных гражданских служащих</v>
          </cell>
        </row>
        <row r="176">
          <cell r="A176" t="str">
            <v>05 4 3590</v>
          </cell>
          <cell r="B176" t="str">
            <v>Мероприятия по обеспечению жильем прокуроров и следователей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v>
          </cell>
          <cell r="C176" t="str">
            <v>05 4 03 35900</v>
          </cell>
          <cell r="D176" t="str">
            <v>Мероприятия по обеспечению жильем прокуроров и следователей</v>
          </cell>
        </row>
        <row r="177">
          <cell r="A177" t="str">
            <v>05 4 3591</v>
          </cell>
          <cell r="B177" t="str">
            <v>Мероприятия по обеспечению жильем спасателей аварийно-спасательных служб и аварийно-спасательных формирований в рамках федеральной целевой программы "Жилище" на 2011 - 2015 годы государственной программы Российской Федерации "Обеспечение доступным и комфо</v>
          </cell>
          <cell r="C177" t="str">
            <v>05 4 03 35910</v>
          </cell>
          <cell r="D177" t="str">
            <v>Мероприятия по обеспечению жильем спасателей аварийно-спасательных служб и аварийно-спасательных формирований</v>
          </cell>
        </row>
        <row r="178">
          <cell r="A178" t="str">
            <v>05 4 3592</v>
          </cell>
          <cell r="B178"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178" t="str">
            <v>05 4 03 35920</v>
          </cell>
          <cell r="D178" t="str">
            <v>Мероприятия по обеспечению жильем молодых ученых и строительство общежитий</v>
          </cell>
        </row>
        <row r="179">
          <cell r="A179" t="str">
            <v>05 4 3593</v>
          </cell>
          <cell r="B179" t="str">
            <v xml:space="preserve">Мероприятия по обеспечению жильем иных категорий граждан Управлением делами Президента Российской Федерации на основании решений Президента Российской Федерации в рамках федеральной целевой программы "Жилище" на 2011 - 2015 годы государственной программы </v>
          </cell>
          <cell r="C179" t="str">
            <v>05 4 03 35930</v>
          </cell>
          <cell r="D179" t="str">
            <v>Мероприятия по обеспечению жильем иных категорий граждан Управлением делами Президента Российской Федерации на основании решений Президента Российской Федерации</v>
          </cell>
        </row>
        <row r="180">
          <cell r="A180" t="str">
            <v>05 4 5023</v>
          </cell>
          <cell r="B180" t="str">
            <v>Субсидии на мероприятия по переселению граждан из ветхого и аварийного жилья в зоне Байкало-Амурской магистрали в рамках федеральной целевой программы "Жилище" на 2011 - 2015 годы государственной программы Российской Федерации "Обеспечение доступным и ком</v>
          </cell>
          <cell r="C180" t="str">
            <v>05 4 03 50230</v>
          </cell>
          <cell r="D180" t="str">
            <v>Субсидии на мероприятия по переселению граждан из ветхого и аварийного жилья в зоне Байкало-Амурской магистрали</v>
          </cell>
        </row>
        <row r="181">
          <cell r="A181" t="str">
            <v>05 4 5024</v>
          </cell>
          <cell r="B181" t="str">
            <v>Субсидии на мероприятия по приведению объектов города Волгодонска в состояние, обеспечивающее безопасное проживание его жителей, в рамках федеральной целевой программы "Жилище" на 2011 - 2015 годы государственной программы Российской Федерации "Обеспечени</v>
          </cell>
          <cell r="C181" t="str">
            <v>05 4 03 50240</v>
          </cell>
          <cell r="D181" t="str">
            <v>Субсидии на мероприятия по приведению объектов города Волгодонска в состояние, обеспечивающее безопасное проживание его жителей</v>
          </cell>
        </row>
        <row r="182">
          <cell r="A182" t="str">
            <v>05 1 5485</v>
          </cell>
          <cell r="B182" t="str">
            <v>Субвенции на обеспечение жильем граждан, уволенных с военной службы (службы), и приравненных к ним лиц в рамках подпрограммы "Создание условий для обеспечения доступным и комфортным жильем граждан России" государственной программы Российской Федерации "Об</v>
          </cell>
          <cell r="C182" t="str">
            <v>05 4 03 54850</v>
          </cell>
          <cell r="D182" t="str">
            <v>Субвенции на обеспечение жильем граждан, уволенных с военной службы (службы), и приравненных к ним лиц</v>
          </cell>
        </row>
        <row r="183">
          <cell r="A183" t="str">
            <v>05 4 5021</v>
          </cell>
          <cell r="B183" t="str">
            <v xml:space="preserve">Субсидии на мероприятия подпрограммы "Стимулирование программ развития жилищного строительства субъектов Российской Федерации" в рамках федеральной целевой программы "Жилище" на 2011 - 2015 годы государственной программы Российской Федерации "Обеспечение </v>
          </cell>
          <cell r="C183" t="str">
            <v>05 4 04 50210</v>
          </cell>
          <cell r="D183" t="str">
            <v>Субсидии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2011 - 2015 годы</v>
          </cell>
        </row>
        <row r="184">
          <cell r="A184" t="str">
            <v>05 4 6737 </v>
          </cell>
          <cell r="B184" t="str">
            <v>Взнос в уставный капитал открытого акционерного общества "Агентство по ипотечному жилищному кредитованию" на реализацию программы помощи отдельным категориям заемщиков, оказавшихся в трудной финансовой ситуации, в рамках федеральной целевой программы "Жил</v>
          </cell>
          <cell r="C184" t="str">
            <v>05 4 04 67370</v>
          </cell>
          <cell r="D184" t="str">
            <v>Взнос в уставный капитал открытого акционерного общества "Агентство по ипотечному жилищному кредитованию" на реализацию программы помощи отдельным категориям заемщиков, оказавшихся в трудной финансовой ситуации</v>
          </cell>
        </row>
        <row r="185">
          <cell r="A185" t="str">
            <v>05 1 5496</v>
          </cell>
          <cell r="B185" t="str">
            <v>Субсидии на мероприятия по переселению граждан, проживающих в оползневой зоне Малгобекского района Республики Ингушетия, в рамках подпрограммы "Создание условий для обеспечения доступным и комфортным жильем граждан России" государственной программы Россий</v>
          </cell>
          <cell r="C185" t="str">
            <v>05 4 05 54960</v>
          </cell>
          <cell r="D185" t="str">
            <v>Субсидии на мероприятия по переселению граждан, проживающих в оползневой зоне Малгобекского района Республики Ингушетия</v>
          </cell>
        </row>
        <row r="186">
          <cell r="A186" t="str">
            <v>05 1 6738 </v>
          </cell>
          <cell r="B186" t="str">
            <v>Субсидии российским кредитным организациям и открытому акционерному обществу "Агентство по ипотечному жилищному кредитованию" на возмещение  недополученных доходов по выданным (приобретенным) жилищным (ипотечным) кредитам (займам)</v>
          </cell>
          <cell r="C186" t="str">
            <v>05 4 05 67380</v>
          </cell>
          <cell r="D186" t="str">
            <v>Субсидии российским кредитным организациям и открытому акционерному обществу "Агентство по ипотечному жилищному кредитованию" на возмещение недополученных доходов по выданным (приобретенным) жилищным (ипотечным) кредитам (займам)</v>
          </cell>
        </row>
        <row r="187">
          <cell r="A187" t="str">
            <v>05 5 5109</v>
          </cell>
          <cell r="B187" t="str">
            <v>Субсидии на реализацию мероприятий федеральной целевой программы "Чистая вода" на 2011 - 2017 годы в рамках государственной программы Российской Федерации "Обеспечение доступным и комфортным жильем и коммунальными услугами граждан Российской Федерации"</v>
          </cell>
          <cell r="C187" t="str">
            <v>05 5 -- 51090</v>
          </cell>
          <cell r="D187" t="str">
            <v>В Приложении 10.1 код ЦСР не включен.</v>
          </cell>
        </row>
        <row r="188">
          <cell r="A188" t="str">
            <v>07 3 2022</v>
          </cell>
          <cell r="B188" t="str">
            <v>Реализация комплекса мероприятий по организации альтернативной гражданской службы в рамках подпрограммы "Развитие институтов рынка труда" государственной программы Российской Федерации "Содействие занятости населения"</v>
          </cell>
          <cell r="C188" t="str">
            <v>07 1 02 20220</v>
          </cell>
          <cell r="D188" t="str">
            <v>Реализация комплекса мероприятий по организации альтернативной гражданской службы</v>
          </cell>
        </row>
        <row r="189">
          <cell r="A189" t="str">
            <v>07 3 3495</v>
          </cell>
          <cell r="B189" t="str">
            <v xml:space="preserve">Компенсация за счет средств федерального бюджета расходов, связанных с реализацией права граждан, проходящих альтернативную гражданскую службу, на бесплатный проезд к месту прохождения альтернативной гражданской службы, в том числе в связи с переводом на </v>
          </cell>
          <cell r="C189" t="str">
            <v>07 1 02 34950</v>
          </cell>
          <cell r="D189" t="str">
            <v xml:space="preserve">Компенсация за счет средств федерального бюджета расходов, связанных с реализацией права граждан, проходящих альтернативную гражданскую службу, на бесплатный проезд к месту прохождения альтернативной гражданской службы, в том числе в связи с переводом на </v>
          </cell>
        </row>
        <row r="190">
          <cell r="A190" t="str">
            <v>07 1 5238</v>
          </cell>
          <cell r="B190" t="str">
            <v xml:space="preserve">Субсидии на софинансирование региональных программ повышения мобильности трудовых ресурсов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v>
          </cell>
          <cell r="C190" t="str">
            <v>07 1 03 52380</v>
          </cell>
          <cell r="D190" t="str">
            <v>Субсидии на софинансирование региональных программ повышения мобильности трудовых ресурсов</v>
          </cell>
        </row>
        <row r="191">
          <cell r="A191" t="str">
            <v>07 1 5290</v>
          </cell>
          <cell r="B191" t="str">
            <v>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в рамках подпрограммы "Активная политика занятости населения и социальная по</v>
          </cell>
          <cell r="C191" t="str">
            <v>07 1 05 52900</v>
          </cell>
          <cell r="D191" t="str">
            <v>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v>
          </cell>
        </row>
        <row r="192">
          <cell r="A192" t="str">
            <v>07 1 5083</v>
          </cell>
          <cell r="B192" t="str">
            <v>Субсидии на реализацию дополнительных мероприятий в сфере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занятости нас</v>
          </cell>
          <cell r="C192" t="str">
            <v>07 1 -- 50830</v>
          </cell>
          <cell r="D192" t="str">
            <v>В Приложении 10.1 код ЦСР не включен.</v>
          </cell>
        </row>
        <row r="193">
          <cell r="A193" t="str">
            <v>07 1 5470</v>
          </cell>
          <cell r="B193" t="str">
            <v>Субсидии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в рамках подпрограммы  "Активная политика занятости населения и социальная поддержка безра</v>
          </cell>
          <cell r="C193" t="str">
            <v>07 1 -- 54700</v>
          </cell>
          <cell r="D193" t="str">
            <v>В Приложении 10.1 код ЦСР не включен.</v>
          </cell>
        </row>
        <row r="194">
          <cell r="A194" t="str">
            <v>07 2 3897</v>
          </cell>
          <cell r="B194" t="str">
            <v>Прием и содержание беженцев и лиц, ходатайствующих о признании их беженцами, в рамках подпрограммы "Внешняя трудовая миграция" государственной программы Российской Федерации "Содействие занятости населения"</v>
          </cell>
          <cell r="C194" t="str">
            <v>07 2 05 38970</v>
          </cell>
          <cell r="D194" t="str">
            <v>Прием и содержание беженцев и лиц, ходатайствующих о признании их беженцами</v>
          </cell>
        </row>
        <row r="195">
          <cell r="A195" t="str">
            <v>07 2 3898</v>
          </cell>
          <cell r="B195" t="str">
            <v>Прием и содержание вынужденных переселенцев в рамках подпрограммы "Внешняя трудовая миграция" государственной программы Российской Федерации "Содействие занятости населения"</v>
          </cell>
          <cell r="C195" t="str">
            <v>07 2 05 38980</v>
          </cell>
          <cell r="D195" t="str">
            <v>Прием и содержание вынужденных переселенцев</v>
          </cell>
        </row>
        <row r="196">
          <cell r="A196" t="str">
            <v>07 2 5225</v>
          </cell>
          <cell r="B196" t="str">
            <v>Иные межбюджетные трансферты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 в рамках подп</v>
          </cell>
          <cell r="C196" t="str">
            <v>07 2 -- 52250</v>
          </cell>
          <cell r="D196" t="str">
            <v>В Приложении 10.1 код ЦСР не включен.</v>
          </cell>
        </row>
        <row r="197">
          <cell r="A197" t="str">
            <v>03 2 3498</v>
          </cell>
          <cell r="B197" t="str">
            <v xml:space="preserve">Финансовое обеспечение единовременного денежного поощрения победителей Всероссийского конкурса профессионального мастерства "Лучший по профессии" в рамках подпрограммы "Модернизация и развитие социального обслуживания населения" государственной программы </v>
          </cell>
          <cell r="C197" t="str">
            <v>07 3 01 34980</v>
          </cell>
          <cell r="D197" t="str">
            <v>Финансовое обеспечение единовременного денежного поощрения победителей Всероссийского конкурса профессионального мастерства "Лучший по профессии"</v>
          </cell>
        </row>
        <row r="198">
          <cell r="A198" t="str">
            <v>07 3 5435</v>
          </cell>
          <cell r="B198" t="str">
            <v>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 в рамках подпрограммы "Развитие институтов рынка труда" государственной прог</v>
          </cell>
          <cell r="C198" t="str">
            <v>07 3 -- 54350</v>
          </cell>
          <cell r="D198" t="str">
            <v>В Приложении 10.1 код ЦСР не включен.</v>
          </cell>
        </row>
        <row r="199">
          <cell r="A199" t="str">
            <v>07 3 6828</v>
          </cell>
          <cell r="B199" t="str">
            <v>Субсидия Общероссийскому объединению работодателей "Российский союз промышленников и предпринимателей" на организацию разработки профессиональных стандартов в рамках подпрограммы "Развитие институтов рынка труда" государственной программы Российской Федер</v>
          </cell>
          <cell r="C199" t="str">
            <v>07 3 -- 68280</v>
          </cell>
          <cell r="D199" t="str">
            <v>В Приложении 10.1 код ЦСР не включен.</v>
          </cell>
        </row>
        <row r="200">
          <cell r="A200" t="str">
            <v>07 4 5086</v>
          </cell>
          <cell r="B200" t="str">
            <v>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 рамках под</v>
          </cell>
          <cell r="C200" t="str">
            <v>07 4 02 50860</v>
          </cell>
          <cell r="D200" t="str">
            <v>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201">
          <cell r="A201" t="str">
            <v>07 4 2008</v>
          </cell>
          <cell r="B201"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201" t="str">
            <v>07 4 03 20080</v>
          </cell>
          <cell r="D201" t="str">
            <v>Переселение в Российскую Федерацию соотечественников, проживающих за рубежом</v>
          </cell>
        </row>
        <row r="202">
          <cell r="A202" t="str">
            <v>07 4 2008</v>
          </cell>
          <cell r="B202"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202" t="str">
            <v>07 4 04 20080</v>
          </cell>
          <cell r="D202" t="str">
            <v>Переселение в Российскую Федерацию соотечественников, проживающих за рубежом</v>
          </cell>
        </row>
        <row r="203">
          <cell r="A203" t="str">
            <v>07 4 2008</v>
          </cell>
          <cell r="B203"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203" t="str">
            <v>07 4 05 20080</v>
          </cell>
          <cell r="D203" t="str">
            <v>Переселение в Российскую Федерацию соотечественников, проживающих за рубежом</v>
          </cell>
        </row>
        <row r="204">
          <cell r="A204" t="str">
            <v>07 4 2008</v>
          </cell>
          <cell r="B204"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204" t="str">
            <v>07 4 06 20080</v>
          </cell>
          <cell r="D204" t="str">
            <v>Переселение в Российскую Федерацию соотечественников, проживающих за рубежом</v>
          </cell>
        </row>
        <row r="205">
          <cell r="A205" t="str">
            <v>08 4 3899</v>
          </cell>
          <cell r="B205"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205" t="str">
            <v>08 2 14 38990</v>
          </cell>
          <cell r="D205" t="str">
            <v>Специальные мероприятия по государственной защите потерпевших, свидетелей и иных участников уголовного судопроизводства</v>
          </cell>
        </row>
        <row r="206">
          <cell r="A206" t="str">
            <v>08 4 3979</v>
          </cell>
          <cell r="B206" t="str">
            <v>Единовременное пособие лицам, получившим ранения при осуществлении мероприятий по борьбе с терроризмом, не повлекшие наступления инвалидности, в рамках подпрограммы "Обеспечение реализации государственной программы Российской Федерации "Обеспечение общест</v>
          </cell>
          <cell r="C206" t="str">
            <v>08 4 02 39790</v>
          </cell>
          <cell r="D206" t="str">
            <v>Единовременное пособие лицам, получившим ранения при осуществлении мероприятий по борьбе с терроризмом, не повлекшие наступления инвалидности</v>
          </cell>
        </row>
        <row r="207">
          <cell r="A207" t="str">
            <v>08 4 3580</v>
          </cell>
          <cell r="B207"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  в рам</v>
          </cell>
          <cell r="C207" t="str">
            <v>08 4 05 35800</v>
          </cell>
          <cell r="D207"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v>
          </cell>
        </row>
        <row r="208">
          <cell r="A208" t="str">
            <v>08 4 4031</v>
          </cell>
          <cell r="B208" t="str">
            <v xml:space="preserve">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в рамках подпрограммы "Обеспечение реализации государственной программы </v>
          </cell>
          <cell r="C208" t="str">
            <v>08 4 05 40310</v>
          </cell>
          <cell r="D208"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v>
          </cell>
        </row>
        <row r="209">
          <cell r="A209" t="str">
            <v>08 4 4032</v>
          </cell>
          <cell r="B209"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в рамках подпрограммы "Обеспечение реализации государственной программы Росси</v>
          </cell>
          <cell r="C209" t="str">
            <v>08 4 05 40320</v>
          </cell>
          <cell r="D209"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v>
          </cell>
        </row>
        <row r="210">
          <cell r="A210" t="str">
            <v>10 1 2057</v>
          </cell>
          <cell r="B210" t="str">
            <v>Резервный фонд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 программы Российской Федерации "Защита населен</v>
          </cell>
          <cell r="C210" t="str">
            <v>10 1 01 20570</v>
          </cell>
          <cell r="D210" t="str">
            <v>Резервный фонд Правительства Российской Федерации по предупреждению и ликвидации чрезвычайных ситуаций и последствий стихийных бедствий</v>
          </cell>
        </row>
        <row r="211">
          <cell r="A211" t="str">
            <v>10 1 6423</v>
          </cell>
          <cell r="B211" t="str">
            <v xml:space="preserve">Субсидия федеральному государственному унитарному авиационному предприятию Министерства Российской Федерации по делам гражданской обороны, чрезвычайным ситуациям и ликвидации последствий стихийных бедствий в рамках подпрограммы "Предупреждение, спасение, </v>
          </cell>
          <cell r="C211" t="str">
            <v>10 1 02 64230</v>
          </cell>
          <cell r="D211" t="str">
            <v>Субсидия федеральному государственному унитарному авиационному предприятию Министерства Российской Федерации по делам гражданской обороны, чрезвычайным ситуациям и ликвидации последствий стихийных бедствий</v>
          </cell>
        </row>
        <row r="212">
          <cell r="A212" t="str">
            <v>10 1 3962</v>
          </cell>
          <cell r="B212" t="str">
            <v>Обязательное государственное страхование жизни и здоровья лиц рядового и начальствующего состава договорных подразделений федеральной противопожарной службы Государственной противопожарной службы в рамках подпрограммы "Предупреждение, спасение, помощь" го</v>
          </cell>
          <cell r="C212" t="str">
            <v>10 1 03 39620</v>
          </cell>
          <cell r="D212" t="str">
            <v>Обязательное государственное страхование жизни и здоровья лиц рядового и начальствующего состава договорных подразделений федеральной противопожарной службы Государственной противопожарной службы</v>
          </cell>
        </row>
        <row r="213">
          <cell r="A213" t="str">
            <v>10 1 5104</v>
          </cell>
          <cell r="B213" t="str">
            <v>Иные межбюджетные трансферты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v>
          </cell>
          <cell r="C213" t="str">
            <v>10 1 -- 51040</v>
          </cell>
          <cell r="D213" t="str">
            <v>В Приложении 10.1 код ЦСР не включен.</v>
          </cell>
        </row>
        <row r="214">
          <cell r="A214" t="str">
            <v>10 1 6040 </v>
          </cell>
          <cell r="B214" t="str">
            <v xml:space="preserve">Субсидии социально ориентированным некоммерческим организациям, осуществляющим деятельность в области защиты населения и территорий от чрезвычайных ситуаций, обеспечения пожарной безопасности и безопасности людей на водных объектах, в рамках подпрограммы </v>
          </cell>
          <cell r="C214" t="str">
            <v>10 1 -- 60400</v>
          </cell>
          <cell r="D214" t="str">
            <v>В Приложении 10.1 код ЦСР не включен.</v>
          </cell>
        </row>
        <row r="215">
          <cell r="A215" t="str">
            <v>10 2 4031</v>
          </cell>
          <cell r="B215"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в рамках  подпрограммы "Обеспечение и управление"
государственной програм</v>
          </cell>
          <cell r="C215" t="str">
            <v>10 2 03 40310</v>
          </cell>
          <cell r="D215"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v>
          </cell>
        </row>
        <row r="216">
          <cell r="A216" t="str">
            <v>10 2 4032</v>
          </cell>
          <cell r="B216"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в рамках  подпрограммы "Обеспечение и управление"
государственной программы Ро</v>
          </cell>
          <cell r="C216" t="str">
            <v>10 2 03 40320</v>
          </cell>
          <cell r="D216"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v>
          </cell>
        </row>
        <row r="217">
          <cell r="A217" t="str">
            <v>10 5 5107</v>
          </cell>
          <cell r="B217" t="str">
            <v>Субсидии на реализацию мероприятий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 пожар</v>
          </cell>
          <cell r="C217" t="str">
            <v>10 5 00 51070</v>
          </cell>
          <cell r="D217" t="str">
            <v>Субсидии на реализацию мероприятий федеральной целевой программы "Преодоление последствий радиационных аварий на период до 2015 года"</v>
          </cell>
        </row>
        <row r="218">
          <cell r="A218" t="str">
            <v>10 6 5171</v>
          </cell>
          <cell r="B218" t="str">
            <v>Субсидии на реализацию мероприятий федеральной целевой программы "Пожарная безопасность в Российской Федерации на период до 2017 года" государственной программы Российской Федерации "Защита населения и территорий от чрезвычайных ситуаций, обеспечение пожа</v>
          </cell>
          <cell r="C218" t="str">
            <v>10 6 00 51710</v>
          </cell>
          <cell r="D218" t="str">
            <v>Субсидии на реализацию мероприятий федеральной целевой программы "Пожарная безопасность в Российской Федерации на период до 2017 года"</v>
          </cell>
        </row>
        <row r="219">
          <cell r="A219" t="str">
            <v>10 8 5105</v>
          </cell>
          <cell r="B219" t="str">
            <v>Субсидии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государственной программы Российской Федерац</v>
          </cell>
          <cell r="C219" t="str">
            <v>10 8 00 51050</v>
          </cell>
          <cell r="D219" t="str">
            <v>Субсидии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v>
          </cell>
        </row>
        <row r="220">
          <cell r="A220" t="str">
            <v>10 9 5098</v>
          </cell>
          <cell r="B220" t="str">
            <v>Субсидии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"Защита н</v>
          </cell>
          <cell r="C220" t="str">
            <v>10 9 00 50980</v>
          </cell>
          <cell r="D220" t="str">
            <v>Субсидии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v>
          </cell>
        </row>
        <row r="221">
          <cell r="A221" t="str">
            <v>11 1 5145</v>
          </cell>
          <cell r="B221" t="str">
            <v>Иные межбюджетные трансферты на мероприятия по реализации комплексного проекта "Культурное наследие - остров-град Свияжск и древний Болгар" в рамках подпрограммы "Наследие" государственной программы Российской Федерации "Развитие культуры и туризма" на 20</v>
          </cell>
          <cell r="C221" t="str">
            <v>11 1 01 51450</v>
          </cell>
          <cell r="D221" t="str">
            <v>Иные межбюджетные трансферты на мероприятия по реализации комплексного проекта "Культурное наследие - остров-град Свияжск и древний Болгар"</v>
          </cell>
        </row>
        <row r="222">
          <cell r="A222" t="str">
            <v>11 1 6085</v>
          </cell>
          <cell r="B222" t="str">
            <v>Субсидия Общероссийской общественно-государственной организации "Российское военно-историческое общество" в рамках подпрограммы "Наследие" государственной программы Российской Федерации "Развитие культуры и туризма" на 2013 - 2020 годы</v>
          </cell>
          <cell r="C222" t="str">
            <v>11 1 01 60850</v>
          </cell>
          <cell r="D222" t="str">
            <v>Субсидия Общероссийской общественно-государственной организации "Российское военно-историческое общество"</v>
          </cell>
        </row>
        <row r="223">
          <cell r="A223" t="str">
            <v>11 1 6232</v>
          </cell>
          <cell r="B223" t="str">
            <v>Субсидии Благотворительному фонду по восстановлению Воскресенского Ново-Иерусалимского ставропигиального мужского монастыря Русской Православной Церкви на воссоздание исторического облика монастыря в рамках подпрограммы "Наследие" государственной программ</v>
          </cell>
          <cell r="C223" t="str">
            <v>11 1 01 62320</v>
          </cell>
          <cell r="D223" t="str">
            <v>Субсидии Благотворительному фонду по восстановлению Воскресенского Ново-Иерусалимского ставропигиального мужского монастыря Русской Православной Церкви на воссоздание исторического облика монастыря</v>
          </cell>
        </row>
        <row r="224">
          <cell r="A224" t="str">
            <v>11 1 5144</v>
          </cell>
          <cell r="B224" t="str">
            <v>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"Наследие" государственной программы Российской Федерации "Развитие культ</v>
          </cell>
          <cell r="C224" t="str">
            <v>11 1 02 51440</v>
          </cell>
          <cell r="D224" t="str">
            <v>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v>
          </cell>
        </row>
        <row r="225">
          <cell r="A225" t="str">
            <v>11 1 5146</v>
          </cell>
          <cell r="B225" t="str">
            <v>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"Наследие" государствен</v>
          </cell>
          <cell r="C225" t="str">
            <v>11 1 02 51460</v>
          </cell>
          <cell r="D225" t="str">
            <v>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226">
          <cell r="A226" t="str">
            <v>11 2 6490</v>
          </cell>
          <cell r="B226" t="str">
            <v>Поддержка государственных цирковых организаций в рамках подпрограммы "Искусство" государственной программы Российской Федерации "Развитие культуры и туризма" на 2013 - 2020 годы</v>
          </cell>
          <cell r="C226" t="str">
            <v>11 2 01 64900</v>
          </cell>
          <cell r="D226" t="str">
            <v>Поддержка государственных цирковых организаций</v>
          </cell>
        </row>
        <row r="227">
          <cell r="A227" t="str">
            <v>11 2 6486</v>
          </cell>
          <cell r="B227" t="str">
            <v>Мероприятия в сфере культуры и кинематографии в рамках подпрограммы "Искусство" государственной программы Российской Федерации "Развитие культуры и туризма" на 2013 - 2020 годы</v>
          </cell>
          <cell r="C227" t="str">
            <v>11 2 02 64860</v>
          </cell>
          <cell r="D227" t="str">
            <v>Мероприятия в сфере культуры и кинематографии</v>
          </cell>
        </row>
        <row r="228">
          <cell r="A228" t="str">
            <v>11 2 6487</v>
          </cell>
          <cell r="B228" t="str">
            <v>Поддержка деятельности по производству анимационных фильмов в рамках подпрограммы "Искусство" государственной программы Российской Федерации "Развитие культуры и туризма" на 2013 - 2020 годы</v>
          </cell>
          <cell r="C228" t="str">
            <v>11 2 02 64870</v>
          </cell>
          <cell r="D228" t="str">
            <v>Поддержка деятельности по производству анимационных фильмов</v>
          </cell>
        </row>
        <row r="229">
          <cell r="A229" t="str">
            <v>11 2 3052</v>
          </cell>
          <cell r="B229" t="str">
            <v>Премии Правительства Российской Федерации в области культуры в рамках подпрограммы "Искусство" государственной программы Российской Федерации "Развитие культуры и туризма" на 2013 - 2020 годы</v>
          </cell>
          <cell r="C229" t="str">
            <v>11 2 04 30520</v>
          </cell>
          <cell r="D229" t="str">
            <v>Премии Правительства Российской Федерации в области культуры</v>
          </cell>
        </row>
        <row r="230">
          <cell r="A230" t="str">
            <v>11 2 3054</v>
          </cell>
          <cell r="B230" t="str">
            <v>Премии Правительства Российской Федерации "Душа России" за вклад в развитие народного творчества в рамках подпрограммы "Искусство" государственной программы Российской Федерации "Развитие культуры и туризма" на 2013 - 2020 годы</v>
          </cell>
          <cell r="C230" t="str">
            <v>11 2 04 30540</v>
          </cell>
          <cell r="D230" t="str">
            <v>Премии Правительства Российской Федерации "Душа России" за вклад в развитие народного творчества</v>
          </cell>
        </row>
        <row r="231">
          <cell r="A231" t="str">
            <v>11 2 5147</v>
          </cell>
          <cell r="B231" t="str">
            <v>Иные межбюджетные трансферты на государственную поддержку муниципальных учреждений культуры в рамках подпрограммы "Искусство" государственной программы Российской Федерации "Развитие культуры и туризма" на 2013 - 2020 годы</v>
          </cell>
          <cell r="C231" t="str">
            <v>11 2 04 51470</v>
          </cell>
          <cell r="D231" t="str">
            <v>Иные межбюджетные трансферты на государственную поддержку муниципальных учреждений культуры</v>
          </cell>
        </row>
        <row r="232">
          <cell r="A232" t="str">
            <v>11 2 5148</v>
          </cell>
          <cell r="B232" t="str">
            <v>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 в рамках подпрограммы "Искусство" государственной программы Российской Федерации "Развитие культу</v>
          </cell>
          <cell r="C232" t="str">
            <v>11 2 04 51480</v>
          </cell>
          <cell r="D232" t="str">
            <v>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v>
          </cell>
        </row>
        <row r="233">
          <cell r="A233" t="str">
            <v>11 2 5150</v>
          </cell>
          <cell r="B233" t="str">
            <v>Иные межбюджетные трансферты на гранты в области науки, культуры, искусства и средств массовой информации в рамках подпрограммы "Искусство" государственной программы Российской Федерации "Развитие культуры и туризма" на 2013 - 2020 годы</v>
          </cell>
          <cell r="C233" t="str">
            <v>11 2 04 51500</v>
          </cell>
          <cell r="D233" t="str">
            <v>Иные межбюджетные трансферты на гранты в области науки, культуры, искусства и средств массовой информации</v>
          </cell>
        </row>
        <row r="234">
          <cell r="A234" t="str">
            <v>11 2 5151</v>
          </cell>
          <cell r="B234" t="str">
            <v>Иные межбюджетные трансферты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"Искусство" государственной программы Р</v>
          </cell>
          <cell r="C234" t="str">
            <v>11 2 04 51510</v>
          </cell>
          <cell r="D234" t="str">
            <v>Иные межбюджетные трансферты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235">
          <cell r="A235" t="str">
            <v>11 2 5394</v>
          </cell>
          <cell r="B235" t="str">
            <v>Иные межбюджетные трансферты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в рамках подпрограммы "Ис</v>
          </cell>
          <cell r="C235" t="str">
            <v>11 2 04 53940</v>
          </cell>
          <cell r="D235" t="str">
            <v>Иные межбюджетные трансферты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ell>
        </row>
        <row r="236">
          <cell r="A236" t="str">
            <v>11 2 6229</v>
          </cell>
          <cell r="B236" t="str">
            <v>Субсидии некоммерческим организациям на оказание государственной поддержки (грантов) независимым театральным и музыкальным коллективам для реализации творческих проектов в рамках подпрограммы "Искусство" государственной программы Российской Федерации "Раз</v>
          </cell>
          <cell r="C236" t="str">
            <v>11 2 04 62290</v>
          </cell>
          <cell r="D236" t="str">
            <v>Субсидии некоммерческим организациям на оказание государственной поддержки (грантов) независимым театральным и музыкальным коллективам для реализации творческих проектов</v>
          </cell>
        </row>
        <row r="237">
          <cell r="A237" t="str">
            <v>11 2 6233</v>
          </cell>
          <cell r="B237" t="str">
            <v>Субсидии творческим союзам в рамках подпрограммы "Искусство" государственной программы Российской Федерации "Развитие культуры и туризма" на 2013 - 2020 годы</v>
          </cell>
          <cell r="C237" t="str">
            <v>11 2 04 62330</v>
          </cell>
          <cell r="D237" t="str">
            <v>Субсидии творческим союзам</v>
          </cell>
        </row>
        <row r="238">
          <cell r="A238" t="str">
            <v>11 2 6486</v>
          </cell>
          <cell r="B238" t="str">
            <v>Мероприятия в сфере культуры и кинематографии в рамках подпрограммы "Искусство" государственной программы Российской Федерации "Развитие культуры и туризма" на 2013 - 2020 годы</v>
          </cell>
          <cell r="C238" t="str">
            <v>11 2 04 64860</v>
          </cell>
          <cell r="D238" t="str">
            <v>Мероприятия в сфере культуры и кинематографии</v>
          </cell>
        </row>
        <row r="239">
          <cell r="A239" t="str">
            <v>11 2 6486</v>
          </cell>
          <cell r="B239" t="str">
            <v>Мероприятия в сфере культуры и кинематографии в рамках подпрограммы "Искусство" государственной программы Российской Федерации "Развитие культуры и туризма" на 2013 - 2020 годы</v>
          </cell>
          <cell r="C239" t="str">
            <v>11 2 05 64860</v>
          </cell>
          <cell r="D239" t="str">
            <v>Мероприятия в сфере культуры и кинематографии</v>
          </cell>
        </row>
        <row r="240">
          <cell r="A240" t="str">
            <v>11 3 3029</v>
          </cell>
          <cell r="B240" t="str">
            <v>Премии Правительства Российской Федерации в области туризма в рамках подпрограммы "Туризм" государственной программы Российской Федерации "Развитие культуры и туризма" на 2013 - 2020 годы</v>
          </cell>
          <cell r="C240" t="str">
            <v>11 3 01 30290</v>
          </cell>
          <cell r="D240" t="str">
            <v>Премии Правительства Российской Федерации в области туризма</v>
          </cell>
        </row>
        <row r="241">
          <cell r="A241" t="str">
            <v>11 5 5014</v>
          </cell>
          <cell r="B241" t="str">
            <v>Субсидии на реализацию мероприятий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241" t="str">
            <v>11 5 00 50140</v>
          </cell>
          <cell r="D241" t="str">
            <v>Субсидии на реализацию мероприятий федеральной целевой программы "Культура России (2012 - 2018 годы)"</v>
          </cell>
        </row>
        <row r="242">
          <cell r="A242" t="str">
            <v>11 6 5110</v>
          </cell>
          <cell r="B242" t="str">
            <v>Субсидии на реализацию мероприятий федеральной целевой программы "Развитие внутреннего и въездного туризма в Российской Федерации (2011 - 2018 годы)" государственной программы Российской Федерации "Развитие культуры и туризма" на 2013 - 2020 годы</v>
          </cell>
          <cell r="C242" t="str">
            <v>11 6 00 51100</v>
          </cell>
          <cell r="D242" t="str">
            <v>Субсидии на реализацию мероприятий федеральной целевой программы "Развитие внутреннего и въездного туризма в Российской Федерации (2011 - 2018 годы)"</v>
          </cell>
        </row>
        <row r="243">
          <cell r="A243" t="str">
            <v>11 7 5091</v>
          </cell>
          <cell r="B243" t="str">
            <v>Иные межбюджетные трансферты на поддержку экономического и социального развития коренных малочисленных народов Севера, Сибири и Дальнего Востока в рамках подпрограммы "Укрепление единства российской нации и этнокультурное развитие народов России" государс</v>
          </cell>
          <cell r="C243" t="str">
            <v>11 7 02 50910</v>
          </cell>
          <cell r="D243" t="str">
            <v>Иные межбюджетные трансферты на поддержку экономического и социального развития коренных малочисленных народов Севера, Сибири и Дальнего Востока</v>
          </cell>
        </row>
        <row r="244">
          <cell r="A244" t="str">
            <v>11 8 5236</v>
          </cell>
          <cell r="B244" t="str">
            <v>Субсидии на реализацию мероприятий федеральной целевой программы "Укрепление единства российской нации и этнокультурное развитие народов России (2014 - 2020 годы)" в рамках государственной программы Российской Федерации "Развитие культуры и туризма" на 20</v>
          </cell>
          <cell r="C244" t="str">
            <v>11 8 00 52360</v>
          </cell>
          <cell r="D244" t="str">
            <v>Субсидии на реализацию мероприятий федеральной целевой программы "Укрепление единства российской нации и этнокультурное развитие народов России (2014 - 2020 годы)"</v>
          </cell>
        </row>
        <row r="245">
          <cell r="A245" t="str">
            <v>12 1 2047</v>
          </cell>
          <cell r="B245" t="str">
            <v>Реализация государственных полномочий по проведению государственной экологической экспертизы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5" t="str">
            <v>12 1 03 20470</v>
          </cell>
          <cell r="D245" t="str">
            <v>Реализация государственных полномочий по проведению государственной экологической экспертизы</v>
          </cell>
        </row>
        <row r="246">
          <cell r="A246" t="str">
            <v>12 2 6052 </v>
          </cell>
          <cell r="B246" t="str">
            <v>Субсидии автономной некоммерческой организации "Центр по изучению и сохранению популяции амурского тигра" на финансовое обеспечение мероприятий, связанных с проведением сплошного учета амурского тигра, в рамках подпрограммы "Биологическое разнообразие Рос</v>
          </cell>
          <cell r="C246" t="str">
            <v>12 2 -- 60520</v>
          </cell>
          <cell r="D246" t="str">
            <v>В Приложении 10.1 код ЦСР не включен.</v>
          </cell>
        </row>
        <row r="247">
          <cell r="A247" t="str">
            <v>12 3 6362</v>
          </cell>
          <cell r="B247" t="str">
            <v>Субсидии некоммерческой организации "Фонд полярных исследований "Полярный фонд" на организацию дрейфующей станции "Северный полюс" в рамках подпрограммы "Гидрометеорология и мониторинг окружающей среды" государственной программы Российской Федерации "Охра</v>
          </cell>
          <cell r="C247" t="str">
            <v>12 4 01 63620</v>
          </cell>
          <cell r="D247" t="str">
            <v>Субсидии некоммерческой организации "Фонд полярных исследований "Полярный фонд" на организацию дрейфующей станции "Северный полюс"</v>
          </cell>
        </row>
        <row r="248">
          <cell r="A248" t="str">
            <v>12 6 5029</v>
          </cell>
          <cell r="B248" t="str">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на 2012 - 2020 год</v>
          </cell>
          <cell r="C248" t="str">
            <v>12 6 00 50290</v>
          </cell>
          <cell r="D248" t="str">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v>
          </cell>
        </row>
        <row r="249">
          <cell r="A249" t="str">
            <v>12 6 6321</v>
          </cell>
          <cell r="B249" t="str">
            <v xml:space="preserve">Взнос в уставный капитал открытого акционерного общества "Восточно-Сибирский научно-производственный центр рыбного хозяйства", г. Улан-Удэ, Республика Бурятия, в рамках федеральной целевой программы "Охрана озера Байкал и социально-экономическое развитие </v>
          </cell>
          <cell r="C249" t="str">
            <v>12 6 -- 63210</v>
          </cell>
          <cell r="D249" t="str">
            <v>В Приложении 10.1 код ЦСР не включен.</v>
          </cell>
        </row>
        <row r="250">
          <cell r="A250" t="str">
            <v>13 1 5165</v>
          </cell>
          <cell r="B250" t="str">
            <v>Иные межбюджетные трансферты на премирование регионов - победителей фестиваля "Кавказские игры"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50" t="str">
            <v>13 1 01 51650</v>
          </cell>
          <cell r="D250" t="str">
            <v>Иные межбюджетные трансферты на премирование регионов - победителей фестиваля "Кавказские игры"</v>
          </cell>
        </row>
        <row r="251">
          <cell r="A251" t="str">
            <v>13 1 2015</v>
          </cell>
          <cell r="B251" t="str">
            <v>Мероприятия, направленные на формирование здорового образа жизни у населения Российской Федерации, включая сокращение потребления алкоголя и табака, в рамках подпрограммы "Развитие физической культуры и массового спорта" государственной программы Российск</v>
          </cell>
          <cell r="C251" t="str">
            <v>13 1 02 20150</v>
          </cell>
          <cell r="D251" t="str">
            <v>Мероприятия, направленные на формирование здорового образа жизни у населения Российской Федерации, включая сокращение потребления алкоголя и табака</v>
          </cell>
        </row>
        <row r="252">
          <cell r="A252" t="str">
            <v>13 2 6227</v>
          </cell>
          <cell r="B252" t="str">
            <v>Субсидии Общероссийской общественно-государственной организации "Добровольное общество содействия армии, авиации и флоту России" в рамках подпрограммы "Развитие спорта высших достижений и системы подготовки спортивного резерва" государственной программы Р</v>
          </cell>
          <cell r="C252" t="str">
            <v>13 1 02 62270</v>
          </cell>
          <cell r="D252" t="str">
            <v>Субсидии Общероссийской общественно-государственной организации "Добровольное общество содействия армии, авиации и флоту России"</v>
          </cell>
        </row>
        <row r="253">
          <cell r="A253" t="str">
            <v>13 1 5080</v>
          </cell>
          <cell r="B253" t="str">
            <v>Субсидии на приобретение оборудования для быстровозводимых физкультурно-оздоровительных комплексов, включая металлоконструкции и металлоизделия, в рамках подпрограммы "Развитие физической культуры и массового спорта" государственной программы Российской Ф</v>
          </cell>
          <cell r="C253" t="str">
            <v>13 1 03 50800</v>
          </cell>
          <cell r="D253" t="str">
            <v>Субсидии на приобретение оборудования для быстровозводимых физкультурно-оздоровительных комплексов, включая металлоконструкции и металлоизделия</v>
          </cell>
        </row>
        <row r="254">
          <cell r="A254" t="str">
            <v>13 1 5127</v>
          </cell>
          <cell r="B254" t="str">
            <v>Субсидии на реализацию мероприятий по поэтапному внедрению Всероссийского физкультурно-спортивного комплекса "Готов к труду и обороне" (ГТО) в рамках подпрограммы "Развитие физической культуры и массового спорта" государственной программы Российской Федер</v>
          </cell>
          <cell r="C254" t="str">
            <v>13 1 04 51270</v>
          </cell>
          <cell r="D254" t="str">
            <v>Субсидии на реализацию мероприятий по поэтапному внедрению Всероссийского физкультурно-спортивного комплекса "Готов к труду и обороне" (ГТО)</v>
          </cell>
        </row>
        <row r="255">
          <cell r="A255" t="str">
            <v>13 1 6679</v>
          </cell>
          <cell r="B255" t="str">
            <v>Мероприятия по поэтапному внедрению Всероссийского физкультурно-спортивного комплекса "Готов к труду и обороне" (ГТО) в рамках подпрограммы "Развитие физической культуры и массового спорта" государственной программы Российской Федерации "Развитие физическ</v>
          </cell>
          <cell r="C255" t="str">
            <v>13 1 04 66790</v>
          </cell>
          <cell r="D255" t="str">
            <v>Мероприятия по поэтапному внедрению Всероссийского физкультурно-спортивного комплекса "Готов к труду и обороне" (ГТО)</v>
          </cell>
        </row>
        <row r="256">
          <cell r="A256" t="str">
            <v>13 2 3044</v>
          </cell>
          <cell r="B256" t="str">
            <v>Стипендии Президента Российской Федерации спортсменам, тренерам и иным специалистам спортивных сборных команд Российской Федерации по видам спорта, включенным в программы Олимпийских игр, Паралимпийских игр и Сурдлимпийских игр, чемпионам Олимпийских игр,</v>
          </cell>
          <cell r="C256" t="str">
            <v>13 2 01 30440</v>
          </cell>
          <cell r="D256" t="str">
            <v>Стипендии Президента Российской Федерации спортсменам, тренерам и иным специалистам спортивных сборных команд Российской Федерации по видам спорта, включенным в программы Олимпийских игр, Паралимпийских игр и Сурдлимпийских игр, чемпионам Олимпийских игр,</v>
          </cell>
        </row>
        <row r="257">
          <cell r="A257" t="str">
            <v>13 2 6054 </v>
          </cell>
          <cell r="B257" t="str">
            <v>Субсидии Фонду "Талант и успех", г. Сочи, Краснодарский край,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v>
          </cell>
          <cell r="C257" t="str">
            <v>13 2 01 60540</v>
          </cell>
          <cell r="D257" t="str">
            <v>Субсидии Фонду "Талант и успех", г. Сочи, Краснодарский край</v>
          </cell>
        </row>
        <row r="258">
          <cell r="A258" t="str">
            <v>13 2 6246</v>
          </cell>
          <cell r="B258" t="str">
            <v>Реализация мероприятий, включенных в Единый календарный план межрегиональных, всероссийских и международных физкультурных мероприятий и спортивных мероприятий, в рамках подпрограммы "Развитие спорта высших достижений и системы подготовки спортивного резер</v>
          </cell>
          <cell r="C258" t="str">
            <v>13 2 01 62460</v>
          </cell>
          <cell r="D258" t="str">
            <v>Реализация мероприятий, включенных в Единый календарный план межрегиональных, всероссийских и международных физкультурных мероприятий и спортивных мероприятий</v>
          </cell>
        </row>
        <row r="259">
          <cell r="A259" t="str">
            <v>13 2 5081</v>
          </cell>
          <cell r="B259" t="str">
            <v>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спорта высших достижений и системы подготовки спортивного резерва" гос</v>
          </cell>
          <cell r="C259" t="str">
            <v>13 2 02 50810</v>
          </cell>
          <cell r="D259" t="str">
            <v>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260">
          <cell r="A260" t="str">
            <v>13 2 5215</v>
          </cell>
          <cell r="B260" t="str">
            <v>Субсидии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v>
          </cell>
          <cell r="C260" t="str">
            <v>13 2 02 52150</v>
          </cell>
          <cell r="D260" t="str">
            <v>Субсидии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261">
          <cell r="A261" t="str">
            <v>13 2 5177</v>
          </cell>
          <cell r="B261" t="str">
            <v>Иные межбюджетные трансферты на реализацию мероприятий по подготовке и проведению XXIX Всемирной зимней Универсиады 2019 года в г. Красноярске в рамках подпрограммы "Развитие спорта высших достижений и системы подготовки спортивного резерва" государственн</v>
          </cell>
          <cell r="C261" t="str">
            <v>13 2 04 51770</v>
          </cell>
          <cell r="D261" t="str">
            <v>Иные межбюджетные трансферты на реализацию мероприятий по подготовке и проведению XXIX Всемирной зимней Универсиады 2019 года в г. Красноярске</v>
          </cell>
        </row>
        <row r="262">
          <cell r="A262" t="str">
            <v>13 2 6060</v>
          </cell>
          <cell r="B262" t="str">
            <v>Субсидия автономной некоммерческой организации "Исполнительная дирекция XXIX Всемирной зимней универсиады 2019 года в г. Красноярске" в рамках подпрограммы "Развитие спорта высших достижений и системы подготовки спортивного резерва" государственной програ</v>
          </cell>
          <cell r="C262" t="str">
            <v>13 2 04 60600</v>
          </cell>
          <cell r="D262" t="str">
            <v>Субсидия автономной некоммерческой организации "Исполнительная дирекция XXIX Всемирной зимней универсиады 2019 года в г. Красноярске"</v>
          </cell>
        </row>
        <row r="263">
          <cell r="A263" t="str">
            <v>13 2 6239</v>
          </cell>
          <cell r="B263" t="str">
            <v xml:space="preserve">Субсидия автономной некоммерческой организации "Исполнительная дирекция XXVII Всемирной летней универсиады 2013 года в г. Казани" в рамках подпрограммы "Развитие спорта высших достижений и системы подготовки спортивного резерва" государственной программы </v>
          </cell>
          <cell r="C263" t="str">
            <v>13 2 04 62390</v>
          </cell>
          <cell r="D263" t="str">
            <v>Субсидия автономной некоммерческой организации "Исполнительная дирекция XXVII Всемирной летней универсиады 2013 года в г. Казани"</v>
          </cell>
        </row>
        <row r="264">
          <cell r="A264" t="str">
            <v>13 3 5154</v>
          </cell>
          <cell r="B264" t="str">
            <v>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"Подготовка и проведение Чемпионата мира по футболу ФИФА 2018 года и Кубка конфедераций Ф</v>
          </cell>
          <cell r="C264" t="str">
            <v>13 3 02 51540</v>
          </cell>
          <cell r="D264" t="str">
            <v>Иные межбюджетные трансферты на реализацию мероприятий по подготовке и проведению чемпионата мира по футболу в 2018 году в Российской Федерации</v>
          </cell>
        </row>
        <row r="265">
          <cell r="A265" t="str">
            <v>13 3 6825 </v>
          </cell>
          <cell r="B265" t="str">
            <v>Субсидия федеральному государственному унитарному предприятию "Спорт-Инжиниринг" на осуществление функций застройщика по строительству и реконструкции стадионов для подготовки и проведения чемпионата мира по футболу ФИФА 2018 года в рамках подпрограммы "П</v>
          </cell>
          <cell r="C265" t="str">
            <v>13 3 02 68250</v>
          </cell>
          <cell r="D265" t="str">
            <v xml:space="preserve">Субсидия федеральному государственному унитарному предприятию "Спорт-Инжиниринг" на осуществление функций застройщика по строительству и реконструкции стадионов для подготовки и проведения чемпионата мира по футболу ФИФА 2018 года </v>
          </cell>
        </row>
        <row r="266">
          <cell r="A266" t="str">
            <v>13 4 3494</v>
          </cell>
          <cell r="B266" t="str">
            <v>Выплаты в области физической культуры, спорта и туризма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6" t="str">
            <v>13 4 02 34940</v>
          </cell>
          <cell r="D266" t="str">
            <v>Выплаты в области физической культуры, спорта и туризма</v>
          </cell>
        </row>
        <row r="267">
          <cell r="A267" t="str">
            <v>13 4 5393</v>
          </cell>
          <cell r="B267" t="str">
            <v>Субсидии на проведение ежегодной Международной конвенции "СпортАккорд" в г. Сочи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7" t="str">
            <v>13 4 03 53930</v>
          </cell>
          <cell r="D267" t="str">
            <v>Субсидии на проведение ежегодной Международной конвенции "СпортАккорд" в г. Сочи</v>
          </cell>
        </row>
        <row r="268">
          <cell r="A268" t="str">
            <v>13 5 5017</v>
          </cell>
          <cell r="B268" t="str">
            <v>Субсидии на реализацию мероприятий подпрограммы "Развитие футбола в Российской Федерации на 2008 - 2015 годы" в рамках федеральной целевой программы "Развитие физической культуры и спорта в Российской Федерации на 2006 - 2015 годы" государственной програм</v>
          </cell>
          <cell r="C268" t="str">
            <v>13 5 -- 50170</v>
          </cell>
          <cell r="D268" t="str">
            <v>В Приложении 10.1 код ЦСР не включен.</v>
          </cell>
        </row>
        <row r="269">
          <cell r="A269" t="str">
            <v>13 5 5095</v>
          </cell>
          <cell r="B269" t="str">
            <v xml:space="preserve">Субсидии на 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 государственной программы Российской Федерации "Развитие физической </v>
          </cell>
          <cell r="C269" t="str">
            <v>13 5 -- 50950</v>
          </cell>
          <cell r="D269" t="str">
            <v>В Приложении 10.1 код ЦСР не включен.</v>
          </cell>
        </row>
        <row r="270">
          <cell r="A270" t="str">
            <v>13 6 5495</v>
          </cell>
          <cell r="B270" t="str">
            <v>Субсидии на финансовое обеспечение мероприятий федеральной целевой программы "Развитие физической культуры и спорта в Российской Федерации на 2016 - 2020 годы" государственной программы Российской Федерации "Развитие физической культуры и спорта"</v>
          </cell>
          <cell r="C270" t="str">
            <v>13 6 00 54950</v>
          </cell>
          <cell r="D270" t="str">
            <v xml:space="preserve">Субсидии на финансовое обеспечение мероприятий федеральной целевой программы "Развитие физической культуры и спорта в Российской Федерации на 2016 - 2020 годы" </v>
          </cell>
        </row>
        <row r="271">
          <cell r="A271" t="str">
            <v>14 1 3028</v>
          </cell>
          <cell r="B271" t="str">
            <v>Государственные научные стипендии для выдающихся ученых России и для талантливых молодых ученых России в соответствии с Указом Президента Российской Федерации от 16 сентября 1993 года № 1372 "О мерах по материальной поддержке ученых России" в рамках подпр</v>
          </cell>
          <cell r="C271" t="str">
            <v>14 1 01 30280</v>
          </cell>
          <cell r="D271" t="str">
            <v>Государственные научные стипендии для выдающихся ученых России и для талантливых молодых ученых России в соответствии с Указом Президента Российской Федерации от 16 сентября 1993 года № 1372 "О мерах по материальной поддержке ученых России"</v>
          </cell>
        </row>
        <row r="272">
          <cell r="A272" t="str">
            <v>14 1 6590</v>
          </cell>
          <cell r="B272" t="str">
            <v>Имущественный взнос Российской Федерации в Российский научный фонд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72" t="str">
            <v>14 1 06 65900</v>
          </cell>
          <cell r="D272" t="str">
            <v>Имущественный взнос Российской Федерации в Российский научный фонд</v>
          </cell>
        </row>
        <row r="273">
          <cell r="A273" t="str">
            <v>14 3 6482</v>
          </cell>
          <cell r="B273" t="str">
            <v>Субсидии на государственную поддержку развития кооперации российских образовательных организаций высшего образования, государственных научных учреждений и организаций, реализующих комплексные проекты по созданию высокотехнологичного производства, в рамках</v>
          </cell>
          <cell r="C273" t="str">
            <v>14 3 01 64820</v>
          </cell>
          <cell r="D273" t="str">
            <v>Субсидии на государственную поддержку развития кооперации российских образовательных организаций высшего образования, государственных научных учреждений и организаций, реализующих комплексные проекты по созданию высокотехнологичного производства</v>
          </cell>
        </row>
        <row r="274">
          <cell r="A274" t="str">
            <v>14 3 6146</v>
          </cell>
          <cell r="B274" t="str">
            <v>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учреждениях высшего профессионального образования</v>
          </cell>
          <cell r="C274" t="str">
            <v>14 3 02 61460</v>
          </cell>
          <cell r="D274" t="str">
            <v>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организациях высшего образования, научных учрежде</v>
          </cell>
        </row>
        <row r="275">
          <cell r="A275" t="str">
            <v>14 4 5158</v>
          </cell>
          <cell r="B275" t="str">
            <v>Иные межбюджетные трансферты на развитие и поддержку социальной, инженерной и инновационной инфраструктуры наукоградов Российской Федерации в рамках подпрограммы "Развитие межотраслевой инфраструктуры сектора исследований и разработок" государственной про</v>
          </cell>
          <cell r="C275" t="str">
            <v>14 3 04 51580</v>
          </cell>
          <cell r="D275" t="str">
            <v>Иные межбюджетные трансферты на развитие и поддержку социальной, инженерной и инновационной инфраструктуры наукоградов Российской Федерации</v>
          </cell>
        </row>
        <row r="276">
          <cell r="A276" t="str">
            <v>14 6 3046</v>
          </cell>
          <cell r="B276" t="str">
            <v>Стипендия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в рамках подпрограммы "Обеспечение реализации государ</v>
          </cell>
          <cell r="C276" t="str">
            <v>14 3 06 30460</v>
          </cell>
          <cell r="D276" t="str">
            <v>Стипендия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v>
          </cell>
        </row>
        <row r="277">
          <cell r="A277" t="str">
            <v>14 6 3048</v>
          </cell>
          <cell r="B277" t="str">
            <v>Премии Правительства Российской Федерации в области науки и техники ученым и специалистам в рамках подпрограммы "Обеспечение реализации государственной программы Российской Федерации "Развитие науки и технологий" на 2013 - 2020 годы"</v>
          </cell>
          <cell r="C277" t="str">
            <v>14 3 06 30480</v>
          </cell>
          <cell r="D277" t="str">
            <v>Премии Правительства Российской Федерации в области науки и техники ученым и специалистам</v>
          </cell>
        </row>
        <row r="278">
          <cell r="A278" t="str">
            <v>14 6 3050</v>
          </cell>
          <cell r="B278" t="str">
            <v>Премии Правительства Российской Федерации в области науки и техники для молодых ученых в рамках подпрограммы "Обеспечение реализации государственной программы Российской Федерации "Развитие науки и технологий" на 2013 - 2020 годы"</v>
          </cell>
          <cell r="C278" t="str">
            <v>14 3 06 30500</v>
          </cell>
          <cell r="D278" t="str">
            <v>Премии Правительства Российской Федерации в области науки и техники для молодых ученых</v>
          </cell>
        </row>
        <row r="279">
          <cell r="A279" t="str">
            <v>14 5 6463</v>
          </cell>
          <cell r="B279" t="str">
            <v>Субсидии открытому акционерному обществу "РОСНАНО" на возмещение расходов по оплате целевого взноса на строительство установки Европейского рентгеновского лазера на свободных электронах в рамках подпрограммы "Международное сотрудничество в сфере науки" го</v>
          </cell>
          <cell r="C279" t="str">
            <v>14 5 04 64630</v>
          </cell>
          <cell r="D279" t="str">
            <v>Субсидии открытому акционерному обществу "РОСНАНО" на возмещение расходов по оплате целевого взноса на строительство установки Европейского рентгеновского лазера на свободных электронах</v>
          </cell>
        </row>
        <row r="280">
          <cell r="A280" t="str">
            <v>15 1 6394</v>
          </cell>
          <cell r="B280" t="str">
            <v>Взнос в уставный капитал открытого акционерного общества "Особые экономические зоны"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280" t="str">
            <v>15 1 04 63940</v>
          </cell>
          <cell r="D280" t="str">
            <v>Взнос в уставный капитал открытого акционерного общества "Особые экономические зоны"</v>
          </cell>
        </row>
        <row r="281">
          <cell r="A281" t="str">
            <v>15 1 6735 </v>
          </cell>
          <cell r="B281" t="str">
            <v>Взнос в уставный капитал открытого акционерного общества "Особые экономические зоны", г. Москва, для участия в проекте создания особой экономической зоны промышленно-производственного типа в городе Владивостоке в рамках подпрограммы "Формирование благопри</v>
          </cell>
          <cell r="C281" t="str">
            <v>15 1 04 67350</v>
          </cell>
          <cell r="D281" t="str">
            <v>Взнос в уставный капитал открытого акционерного общества "Особые экономические зоны", г. Москва, для участия в проекте создания особой экономической зоны промышленно-производственного типа в городе Владивостоке</v>
          </cell>
        </row>
        <row r="282">
          <cell r="A282" t="str">
            <v>15 1 6230</v>
          </cell>
          <cell r="B282" t="str">
            <v>Субсидии некоммерческой организации "Фонд развития моногородов"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282" t="str">
            <v>15 1 09 62300</v>
          </cell>
          <cell r="D282" t="str">
            <v>Субсидии некоммерческой организации "Фонд развития моногородов"</v>
          </cell>
        </row>
        <row r="283">
          <cell r="A283" t="str">
            <v>15 1 5418</v>
          </cell>
          <cell r="B283" t="str">
            <v>Субсидии бюджету Приморского края на 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 в рамках подп</v>
          </cell>
          <cell r="C283" t="str">
            <v>15 1 -- 54180</v>
          </cell>
          <cell r="D283" t="str">
            <v>В Приложении 10.1 код ЦСР не включен.</v>
          </cell>
        </row>
        <row r="284">
          <cell r="A284" t="str">
            <v>15 2 5064</v>
          </cell>
          <cell r="B284" t="str">
            <v xml:space="preserve">Субсидии на государственную поддержку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государственной программы Российской Федерации "Экономическое </v>
          </cell>
          <cell r="C284" t="str">
            <v>15 2 01 50640</v>
          </cell>
          <cell r="D284" t="str">
            <v>Субсидии на государственную поддержку малого и среднего предпринимательства, включая крестьянские (фермерские) хозяйства</v>
          </cell>
        </row>
        <row r="285">
          <cell r="A285" t="str">
            <v>15 3 5471</v>
          </cell>
          <cell r="B285" t="str">
            <v xml:space="preserve">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v>
          </cell>
          <cell r="C285" t="str">
            <v>15 3 -- 54710</v>
          </cell>
          <cell r="D285" t="str">
            <v>В Приложении 10.1 код ЦСР не включен.</v>
          </cell>
        </row>
        <row r="286">
          <cell r="A286" t="str">
            <v>15 4 5392</v>
          </cell>
          <cell r="B286" t="str">
            <v>Иные межбюджетные трансферты на создание и развитие сети многофункциональных центров предоставления государственных и муниципальных услуг в рамках подпрограммы "Совершенствование государственного и муниципального управления" государственной программы Росс</v>
          </cell>
          <cell r="C286" t="str">
            <v>15 4 01 53920</v>
          </cell>
          <cell r="D286" t="str">
            <v>Иные межбюджетные трансферты на создание и развитие сети многофункциональных центров предоставления государственных и муниципальных услуг</v>
          </cell>
        </row>
        <row r="287">
          <cell r="A287" t="str">
            <v>15 5 5389</v>
          </cell>
          <cell r="B287" t="str">
            <v>Субсидии на реализацию комплексных инвестиционных проектов по развитию инновационных территориальных кластеров в рамках подпрограммы "Стимулирование инноваций" государственной программы Российской Федерации "Экономическое развитие и инновационная экономик</v>
          </cell>
          <cell r="C287" t="str">
            <v>15 5 03 53890</v>
          </cell>
          <cell r="D287" t="str">
            <v>Субсидии на реализацию комплексных инвестиционных проектов по развитию инновационных территориальных кластеров</v>
          </cell>
        </row>
        <row r="288">
          <cell r="A288" t="str">
            <v>15 5 6320</v>
          </cell>
          <cell r="B288" t="str">
            <v>Субсидии Фонду инфраструктурных и образовательных программ на развитие наноиндустрии с помощью инфраструктурных и образовательных программ в рамках подпрограммы "Стимулирование инноваций" государственной программы Российской Федерации "Экономическое разви</v>
          </cell>
          <cell r="C288" t="str">
            <v>15 5 07 63200</v>
          </cell>
          <cell r="D288" t="str">
            <v>Субсидии Фонду инфраструктурных и образовательных программ на развитие наноиндустрии с помощью инфраструктурных и образовательных программ</v>
          </cell>
        </row>
        <row r="289">
          <cell r="A289" t="str">
            <v>15 7 5066</v>
          </cell>
          <cell r="B289" t="str">
            <v>Субсидии на подготовку управленческих кадров для организаций народного хозяйства Российской Федерации в рамках подпрограммы "Кадры для инновационной
экономики" государственной программы Российской Федерации
"Экономическое развитие и инновационная экономик</v>
          </cell>
          <cell r="C289" t="str">
            <v>15 7 01 50660</v>
          </cell>
          <cell r="D289" t="str">
            <v>Субсидии на подготовку управленческих кадров для организаций народного хозяйства Российской Федерации</v>
          </cell>
        </row>
        <row r="290">
          <cell r="A290" t="str">
            <v>15 9 5391</v>
          </cell>
          <cell r="B290" t="str">
            <v>Субвенции на проведение Всероссийской сельскохозяйственной переписи в 2016 году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290" t="str">
            <v>15 9 03 53910</v>
          </cell>
          <cell r="D290" t="str">
            <v>Субвенции на проведение Всероссийской сельскохозяйственной переписи в 2016 году</v>
          </cell>
        </row>
        <row r="291">
          <cell r="A291" t="str">
            <v>15 Б 6218</v>
          </cell>
          <cell r="B291" t="str">
            <v>Субсидии некоммерческой организации Фонд развития Центра разработки и коммерциализации новых технологий в рамках подпрограммы "Создание и развитие инновационного центра "Сколково" государственной программы Российской Федерации "Экономическое развитие и ин</v>
          </cell>
          <cell r="C291" t="str">
            <v>15 Б 01 62180</v>
          </cell>
          <cell r="D291" t="str">
            <v>Субсидии некоммерческой организации Фонд развития Центра разработки и коммерциализации новых технологий</v>
          </cell>
        </row>
        <row r="292">
          <cell r="A292" t="str">
            <v>15 Б 6219</v>
          </cell>
          <cell r="B292" t="str">
            <v>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 в рамках подпрограммы "Создание и разв</v>
          </cell>
          <cell r="C292" t="str">
            <v>15 Б 01 62190</v>
          </cell>
          <cell r="D292" t="str">
            <v>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v>
          </cell>
        </row>
        <row r="293">
          <cell r="A293" t="str">
            <v>15 Б 6218</v>
          </cell>
          <cell r="B293" t="str">
            <v>Субсидии некоммерческой организации Фонд развития Центра разработки и коммерциализации новых технологий в рамках подпрограммы "Создание и развитие инновационного центра "Сколково" государственной программы Российской Федерации "Экономическое развитие и ин</v>
          </cell>
          <cell r="C293" t="str">
            <v>15 Б 02 62180</v>
          </cell>
          <cell r="D293" t="str">
            <v>Субсидии некоммерческой организации Фонд развития Центра разработки и коммерциализации новых технологий</v>
          </cell>
        </row>
        <row r="294">
          <cell r="A294" t="str">
            <v>15 Б 6218</v>
          </cell>
          <cell r="B294" t="str">
            <v>Субсидии некоммерческой организации Фонд развития Центра разработки и коммерциализации новых технологий в рамках подпрограммы "Создание и развитие инновационного центра "Сколково" государственной программы Российской Федерации "Экономическое развитие и ин</v>
          </cell>
          <cell r="C294" t="str">
            <v>15 Б 03 62180</v>
          </cell>
          <cell r="D294" t="str">
            <v>Субсидии некоммерческой организации Фонд развития Центра разработки и коммерциализации новых технологий</v>
          </cell>
        </row>
        <row r="295">
          <cell r="A295" t="str">
            <v>15 Б 6219</v>
          </cell>
          <cell r="B295" t="str">
            <v>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 в рамках подпрограммы "Создание и разв</v>
          </cell>
          <cell r="C295" t="str">
            <v>15 Б 03 62190</v>
          </cell>
          <cell r="D295" t="str">
            <v>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v>
          </cell>
        </row>
        <row r="296">
          <cell r="A296" t="str">
            <v>15 Г 5415</v>
          </cell>
          <cell r="B296" t="str">
            <v>Субсидии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v>
          </cell>
          <cell r="C296" t="str">
            <v>15 Г 00 54150</v>
          </cell>
          <cell r="D296" t="str">
            <v>Субсидии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v>
          </cell>
        </row>
        <row r="297">
          <cell r="A297" t="str">
            <v>16 1 6466</v>
          </cell>
          <cell r="B297" t="str">
            <v>Субсидии организациям автомобилестроения на перевозку автомобилей, произведенных на территории Дальневосточного федерального округа, в другие регионы страны в рамках подпрограммы "Автомобильная промышленность" государственной программы Российской Федераци</v>
          </cell>
          <cell r="C297" t="str">
            <v>16 1 01 64660</v>
          </cell>
          <cell r="D297" t="str">
            <v>Субсидии организациям автомобилестроения на перевозку автомобилей, произведенных на территории Дальневосточного федерального округа, в другие регионы страны</v>
          </cell>
        </row>
        <row r="298">
          <cell r="A298" t="str">
            <v>16 1 6470</v>
          </cell>
          <cell r="B298" t="str">
            <v>Субсидии российским организациям автомобилестроения, в том числе их дочерним организациям, на возмещение части затрат на уплату процентов по кредитам, полученным на реализацию инвестиционных и инновационных проектов и (или) выплату купонного дохода по обл</v>
          </cell>
          <cell r="C298" t="str">
            <v>16 1 01 64700</v>
          </cell>
          <cell r="D298" t="str">
            <v>Субсидии российским организациям автомобилестроения, в том числе их дочерним организациям, на возмещение части затрат на уплату процентов по кредитам, полученным на реализацию инвестиционных и инновационных проектов и (или) выплату купонного дохода по обл</v>
          </cell>
        </row>
        <row r="299">
          <cell r="A299" t="str">
            <v>16 1 6498</v>
          </cell>
          <cell r="B299" t="str">
            <v>Субсидии на возмещение части затрат организациям и индивидуальным предпринимателям, осуществляющим деятельность по обращению с отходами, образовавшимися в результате утраты колесными транспортными средствами (шасси), в отношении которых уплачен утилизацио</v>
          </cell>
          <cell r="C299" t="str">
            <v>16 1 01 64980</v>
          </cell>
          <cell r="D299" t="str">
            <v>Субсидии на возмещение части затрат организациям и индивидуальным предпринимателям, осуществляющим деятельность по обращению с отходами, образовавшимися в результате утраты колесными транспортными средствами (шасси), в отношении которых уплачен утилизацио</v>
          </cell>
        </row>
        <row r="300">
          <cell r="A300" t="str">
            <v>16 1 6520</v>
          </cell>
          <cell r="B300" t="str">
            <v>Субсидии российским кредитным организациям на возмещение выпадающих доходов по кредитам, выданным российскими кредитными организациями в 2013 - 2014 годах физическим лицам на приобретение автомобилей, в рамках подпрограммы "Автомобильная промышленность" г</v>
          </cell>
          <cell r="C300" t="str">
            <v>16 1 01 65200</v>
          </cell>
          <cell r="D300" t="str">
            <v>Субсидии российским кредитным организациям на возмещение выпадающих доходов по кредитам, выданным российскими кредитными организациями в 2013 - 2014 годах физическим лицам на приобретение автомобилей</v>
          </cell>
        </row>
        <row r="301">
          <cell r="A301" t="str">
            <v>16 1 6673</v>
          </cell>
          <cell r="B301" t="str">
            <v>Субсидии российским производителям колесных транспортных средств на компенсацию части затрат на содержание рабочих мест в рамках подпрограммы "Автомобильная промышленность" государственной программы Российской Федерации "Развитие промышленности и повышени</v>
          </cell>
          <cell r="C301" t="str">
            <v>16 1 01 66730</v>
          </cell>
          <cell r="D301" t="str">
            <v>Субсидии российским производителям колесных транспортных средств на компенсацию части затрат на содержание рабочих мест</v>
          </cell>
        </row>
        <row r="302">
          <cell r="A302" t="str">
            <v>16 1 6675</v>
          </cell>
          <cell r="B302" t="str">
            <v>Субсидии российским производителям колесных транспортных средств на компенсацию части затрат, связанных с выпуском и поддержкой гарантийных обязательств по колесным транспортным средствам, соответствующим нормам Евро-4, Евро-5, в рамках подпрограммы "Авто</v>
          </cell>
          <cell r="C302" t="str">
            <v>16 1 01 66750</v>
          </cell>
          <cell r="D302" t="str">
            <v>Субсидии российским производителям колесных транспортных средств на компенсацию части затрат, связанных с выпуском и поддержкой гарантийных обязательств по колесным транспортным средствам, соответствующим нормам Евро-4, Евро-5</v>
          </cell>
        </row>
        <row r="303">
          <cell r="A303" t="str">
            <v>16 1 6676</v>
          </cell>
          <cell r="B303" t="str">
            <v>Субсидии российским производителям колесных транспортных средств на компенсацию части затрат на использование энергоресурсов энергоемкими предприятиями автомобильной промышленности в рамках подпрограммы "Автомобильная промышленность" государственной прогр</v>
          </cell>
          <cell r="C303" t="str">
            <v>16 1 01 66760</v>
          </cell>
          <cell r="D303" t="str">
            <v>Субсидии российским производителям колесных транспортных средств на компенсацию части затрат на использование энергоресурсов энергоемкими предприятиями автомобильной промышленности</v>
          </cell>
        </row>
        <row r="304">
          <cell r="A304" t="str">
            <v>16 6 6396</v>
          </cell>
          <cell r="B304" t="str">
            <v>Субсидии на возмещение потерь в доходах российских лизинговых организаций при предоставлении скидки при условии приобретения инновационных вагонов с повышенной осевой нагрузкой, а также на возмещение части затрат российским организациям на уплату проценто</v>
          </cell>
          <cell r="C304" t="str">
            <v>16 1 02 63960</v>
          </cell>
          <cell r="D304" t="str">
            <v>Субсидии на возмещение потерь в доходах российских лизинговых организаций при предоставлении скидки при условии приобретения инновационных вагонов с повышенной осевой нагрузкой, а также на возмещение части затрат российским организациям на уплату проценто</v>
          </cell>
        </row>
        <row r="305">
          <cell r="A305" t="str">
            <v>16 6 6471</v>
          </cell>
          <cell r="B305" t="str">
            <v>Субсидии российским организациям транспортного машиностроения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v>
          </cell>
          <cell r="C305" t="str">
            <v>16 1 02 64710</v>
          </cell>
          <cell r="D305" t="str">
            <v>Субсидии российским организациям транспортного машиностроения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v>
          </cell>
        </row>
        <row r="306">
          <cell r="A306" t="str">
            <v>16 1 5173</v>
          </cell>
          <cell r="B306" t="str">
            <v>Субсидии на закупку автобусов и техники для жилищно-коммунального хозяйства, работающих на газомоторном топливе, в рамках подпрограммы "Автомобильная промышленность" государственной программы Российской Федерации "Развитие промышленности и повышение ее ко</v>
          </cell>
          <cell r="C306" t="str">
            <v>16 1 05 51730</v>
          </cell>
          <cell r="D306" t="str">
            <v>Субсидии на закупку автобусов и техники для жилищно-коммунального хозяйства, работающих на газомоторном топливе</v>
          </cell>
        </row>
        <row r="307">
          <cell r="A307" t="str">
            <v>16 Ц 5480</v>
          </cell>
          <cell r="B307" t="str">
            <v>Субсидии на закупку троллейбусов и трамвайных вагонов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307" t="str">
            <v>16 1 05 54800</v>
          </cell>
          <cell r="D307" t="str">
            <v>Субсидии на закупку троллейбусов и трамвайных вагонов</v>
          </cell>
        </row>
        <row r="308">
          <cell r="A308" t="str">
            <v>16 1 6764 </v>
          </cell>
          <cell r="B308" t="str">
            <v>Субсидии российским кредитным организациям на возмещение выпадающих доходов по кредитам, выданным в 2015 году физическим лицам на приобретение автомобилей, в рамках подпрограммы "Автомобильная промышленность"  государственной программы Российской Федераци</v>
          </cell>
          <cell r="C308" t="str">
            <v>16 1 -- 67640</v>
          </cell>
          <cell r="D308" t="str">
            <v>В Приложении 10.1 код ЦСР не включен.</v>
          </cell>
        </row>
        <row r="309">
          <cell r="A309" t="str">
            <v>16 1 6833</v>
          </cell>
          <cell r="B309" t="str">
            <v>Субсидии производителям колесных транспортных средств и самоходной техники на поддержание и развитие производственной базы в интересах обеспечения национальной обороны в рамках подпрограммы "Автомобильная промышленность" государственной программы Российск</v>
          </cell>
          <cell r="C309" t="str">
            <v>16 1 -- 68330</v>
          </cell>
          <cell r="D309" t="str">
            <v>В Приложении 10.1 код ЦСР не включен.</v>
          </cell>
        </row>
        <row r="310">
          <cell r="A310" t="str">
            <v>16 7 6672</v>
          </cell>
          <cell r="B310"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цели реализации проектов по созданию серийных производств станкоинструментальной</v>
          </cell>
          <cell r="C310" t="str">
            <v>16 2 01 66720</v>
          </cell>
          <cell r="D310"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цели реализации проектов по созданию серийных производств станкоинструментальной</v>
          </cell>
        </row>
        <row r="311">
          <cell r="A311" t="str">
            <v>16 7 6848</v>
          </cell>
          <cell r="B311"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проектов по организации серийных производств станкоинструментальной продукции в рамках подпр</v>
          </cell>
          <cell r="C311" t="str">
            <v>16 2 01 68480</v>
          </cell>
          <cell r="D311"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проектов по организации серийных производств станкоинструментальной продукции</v>
          </cell>
        </row>
        <row r="312">
          <cell r="A312" t="str">
            <v>16 4 6464</v>
          </cell>
          <cell r="B312"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2011 - 2014 годах, на осуществление сезонных закупок сырья и материалов для производства</v>
          </cell>
          <cell r="C312" t="str">
            <v>16 3 01 64640</v>
          </cell>
          <cell r="D312"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2011 - 2014 годах, на осуществление сезонных закупок сырья и материалов для производства</v>
          </cell>
        </row>
        <row r="313">
          <cell r="A313" t="str">
            <v>16 4 6465</v>
          </cell>
          <cell r="B313"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2006 - 2012 годах, на осуществление технического перевооружения в рамках подпрограммы "Л</v>
          </cell>
          <cell r="C313" t="str">
            <v>16 3 01 64650</v>
          </cell>
          <cell r="D313"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2006 - 2012 годах, на осуществление технического перевооружения</v>
          </cell>
        </row>
        <row r="314">
          <cell r="A314" t="str">
            <v>16 4 6719</v>
          </cell>
          <cell r="B314"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2013 - 2015 годах, на реализацию новых инвестиционных проектов по техническому перевоору</v>
          </cell>
          <cell r="C314" t="str">
            <v>16 3 01 67190</v>
          </cell>
          <cell r="D314"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2013 - 2015 годах, на реализацию новых инвестиционных проектов по техническому перевоору</v>
          </cell>
        </row>
        <row r="315">
          <cell r="A315" t="str">
            <v>16 4 6838</v>
          </cell>
          <cell r="B315" t="str">
            <v>Субсидии организациям легкой и текстильной промышленности на компенсацию части затрат на реализацию инвестиционных проектов по модернизации и созданию производств в сфере текстильной и легкой промышленности, в том числе льняного комплекса, в рамках подпро</v>
          </cell>
          <cell r="C315" t="str">
            <v>16 3 01 68380</v>
          </cell>
          <cell r="D315" t="str">
            <v>Субсидии организациям легкой и текстильной промышленности на компенсацию части затрат на реализацию инвестиционных проектов по модернизации и созданию производств в сфере текстильной и легкой промышленности, в том числе льняного комплекса</v>
          </cell>
        </row>
        <row r="316">
          <cell r="A316" t="str">
            <v>16 4 6867 </v>
          </cell>
          <cell r="B316" t="str">
            <v>Субсидии организациям легкой промышленности на возмещение части затрат на обслуживание кредитов, привлеченных в российских кредитных организациях в 2012 - 2016 годах, на цели формирования межсезонных запасов, необходимых для производства товаров легкой пр</v>
          </cell>
          <cell r="C316" t="str">
            <v>16 3 01 68670</v>
          </cell>
          <cell r="D316" t="str">
            <v>Субсидии организациям легкой промышленности на возмещение части затрат на обслуживание кредитов, привлеченных в российских кредитных организациях в 2012 - 2016 годах, на цели формирования межсезонных запасов, необходимых для производства товаров легкой пр</v>
          </cell>
        </row>
        <row r="317">
          <cell r="A317" t="str">
            <v>16 4 6462</v>
          </cell>
          <cell r="B317" t="str">
            <v xml:space="preserve">Субсидии организациям народных художественных промыслов на поддержку производства и реализации изделий народных художественных промыслов в рамках подпрограммы "Легкая промышленность и народные художественные промыслы" государственной программы Российской </v>
          </cell>
          <cell r="C317" t="str">
            <v>16 3 02 64620</v>
          </cell>
          <cell r="D317" t="str">
            <v>Субсидии организациям народных художественных промыслов на поддержку производства и реализации изделий народных художественных промыслов</v>
          </cell>
        </row>
        <row r="318">
          <cell r="A318" t="str">
            <v>16 Ю 6248</v>
          </cell>
          <cell r="B318" t="str">
            <v>Субсидии российским управляющим организациям индустриальных парков индустрии детских товаров на возмещение части затрат на создание и (или) развитие имущественного комплекса, в том числе инфраструктуры индустриальных парков индустрии детских товаров, в ра</v>
          </cell>
          <cell r="C318" t="str">
            <v>16 3 03 62480</v>
          </cell>
          <cell r="D318" t="str">
            <v>Субсидии российским управляющим организациям индустриальных парков индустрии детских товаров на возмещение части затрат на создание и (или) развитие имущественного комплекса, в том числе инфраструктуры индустриальных парков индустрии детских товаров</v>
          </cell>
        </row>
        <row r="319">
          <cell r="A319" t="str">
            <v>16 Ю 6250</v>
          </cell>
          <cell r="B319"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инвестиционных проектов индустрии детских товаров в рамках подпрограммы "Индустрия детских т</v>
          </cell>
          <cell r="C319" t="str">
            <v>16 3 03 62500</v>
          </cell>
          <cell r="D319"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инвестиционных проектов индустрии детских товаров</v>
          </cell>
        </row>
        <row r="320">
          <cell r="A320" t="str">
            <v>16 Ю 6484</v>
          </cell>
          <cell r="B320" t="str">
            <v>Субсидии российским организациям на возмещение части затрат на уплату процентов по кредитам, полученным в российских кредитных организациях в 2013 - 2016 годах, на реализацию приоритетных инвестиционных проектов индустрии детских товаров, а также на компе</v>
          </cell>
          <cell r="C320" t="str">
            <v>16 3 03 64840</v>
          </cell>
          <cell r="D320" t="str">
            <v>Субсидии российским организациям на возмещение части затрат на уплату процентов по кредитам, полученным в российских кредитных организациях в 2013 - 2016 годах, на реализацию приоритетных инвестиционных проектов индустрии детских товаров, а также на компе</v>
          </cell>
        </row>
        <row r="321">
          <cell r="A321" t="str">
            <v>16 П 6837</v>
          </cell>
          <cell r="B321" t="str">
            <v>Субсидии российским организациям на компенсацию части затрат на захоронение радиоактивных отходов (обращение с радиоактивными отходами) в рамках подпрограммы "Развитие промышленности редких и редкоземельных металлов" государственной программы Российской Ф</v>
          </cell>
          <cell r="C321" t="str">
            <v>16 4 01 68370</v>
          </cell>
          <cell r="D321" t="str">
            <v>Субсидии российским организациям на компенсацию части затрат на захоронение радиоактивных отходов (обращение с радиоактивными отходами)</v>
          </cell>
        </row>
        <row r="322">
          <cell r="A322" t="str">
            <v>16 П 6845</v>
          </cell>
          <cell r="B322" t="str">
            <v>Субсидии российским организациям на компенсацию процентных ставок по инвестиционным кредитам в сфере производства редких и редкоземельных металлов в рамках подпрограммы "Развитие промышленности редких и редкоземельных металлов" государственной программы Р</v>
          </cell>
          <cell r="C322" t="str">
            <v>16 4 01 68450</v>
          </cell>
          <cell r="D322" t="str">
            <v>Субсидии российским организациям на компенсацию процентных ставок по инвестиционным кредитам в сфере производства редких и редкоземельных металлов</v>
          </cell>
        </row>
        <row r="323">
          <cell r="A323" t="str">
            <v>16 Г 6469</v>
          </cell>
          <cell r="B323"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в 2011 - 2014 годах на создание межсезонных запасов древесины, сырья и топлива, в рамках подпрогра</v>
          </cell>
          <cell r="C323" t="str">
            <v>16 4 02 64690</v>
          </cell>
          <cell r="D323"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в 2011 - 2014 годах на создание межсезонных запасов древесины, сырья и топлива</v>
          </cell>
        </row>
        <row r="324">
          <cell r="A324" t="str">
            <v>16 Г 6477</v>
          </cell>
          <cell r="B324"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v>
          </cell>
          <cell r="C324" t="str">
            <v>16 4 02 64770</v>
          </cell>
          <cell r="D324"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v>
          </cell>
        </row>
        <row r="325">
          <cell r="A325" t="str">
            <v>16 Г 6821 </v>
          </cell>
          <cell r="B325" t="str">
            <v>Субсидии организациям лесопромышленного комплекса на возмещение части затрат на обслуживание кредитов, полученных в российских кредитных организациях в 2011 - 2015 годах на цели формирования сезонных запасов сырья, материалов и топлива в рамках подпрограм</v>
          </cell>
          <cell r="C325" t="str">
            <v>16 4 02 68210</v>
          </cell>
          <cell r="D325" t="str">
            <v>Субсидии организациям лесопромышленного комплекса на возмещение части затрат на обслуживание кредитов, полученных в российских кредитных организациях в 2011 - 2015 годах на цели формирования сезонных запасов сырья, материалов и топлива</v>
          </cell>
        </row>
        <row r="326">
          <cell r="A326" t="str">
            <v>16 Г 6822 </v>
          </cell>
          <cell r="B326" t="str">
            <v>Субсидии организациям лесопромышленного комплекса на возмещение части затрат на обслуживание  кредитов, привлеченных в 2012 - 2015 годах, на цели реализации инвестиционных проектов создания новых высокотехнологичных обрабатывающих производств по комплексн</v>
          </cell>
          <cell r="C326" t="str">
            <v>16 4 02 68220</v>
          </cell>
          <cell r="D326" t="str">
            <v>Субсидии организациям лесопромышленного комплекса на возмещение части затрат на обслуживание кредитов, привлеченных в 2012 - 2015 годах, на цели реализации инвестиционных проектов создания новых высокотехнологичных обрабатывающих производств по комплексно</v>
          </cell>
        </row>
        <row r="327">
          <cell r="A327" t="str">
            <v>16 Г 6869 </v>
          </cell>
          <cell r="B327" t="str">
            <v>Субсидии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2013 - 2015 годах на реализаци</v>
          </cell>
          <cell r="C327" t="str">
            <v>16 4 02 68690</v>
          </cell>
          <cell r="D327" t="str">
            <v>Субсидии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2013 - 2015 годах на реализаци</v>
          </cell>
        </row>
        <row r="328">
          <cell r="A328" t="str">
            <v>16 И 6840</v>
          </cell>
          <cell r="B328" t="str">
            <v>Субсидии российским предприятиям (организациям) химического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v>
          </cell>
          <cell r="C328" t="str">
            <v>16 4 03 68400</v>
          </cell>
          <cell r="D328" t="str">
            <v>Субсидии российским предприятиям (организациям) химического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v>
          </cell>
        </row>
        <row r="329">
          <cell r="A329" t="str">
            <v>16 Л 6843</v>
          </cell>
          <cell r="B329" t="str">
            <v xml:space="preserve">Субсидии на поддержку развития производства композиционных материалов (композитов) и изделий из них в рамках реализации российскими организациями комплексных инновационных проектов по созданию высокотехнологичной продукции в рамках подпрограммы "Развитие </v>
          </cell>
          <cell r="C329" t="str">
            <v>16 4 04 68430</v>
          </cell>
          <cell r="D329" t="str">
            <v>Субсидии на поддержку развития производства композиционных материалов (композитов) и изделий из них в рамках реализации российскими организациями комплексных инновационных проектов по созданию высокотехнологичной продукции</v>
          </cell>
        </row>
        <row r="330">
          <cell r="A330" t="str">
            <v>16 Я 6834</v>
          </cell>
          <cell r="B330" t="str">
            <v>Субсидии российским организациям лесопромышленного комплекса на компенсацию части затрат на реализацию комплексных инвестиционных проектов по созданию новых производств с применением промышленных биотехнологий в рамках подпрограммы "Промышленные биотехнол</v>
          </cell>
          <cell r="C330" t="str">
            <v>16 4 05 68340</v>
          </cell>
          <cell r="D330" t="str">
            <v>Субсидии российским организациям лесопромышленного комплекса на компенсацию части затрат на реализацию комплексных инвестиционных проектов по созданию новых производств с применением промышленных биотехнологий</v>
          </cell>
        </row>
        <row r="331">
          <cell r="A331" t="str">
            <v>16 Я 6839</v>
          </cell>
          <cell r="B331" t="str">
            <v>Субсидии российским организациям химического комплекса на компенсацию части затрат, понесенных в 2014 - 2016 годах, на реализацию комплексных инвестиционных проектов по созданию новых производств с применением промышленных биотехнологий в рамках подпрогра</v>
          </cell>
          <cell r="C331" t="str">
            <v>16 4 05 68390</v>
          </cell>
          <cell r="D331" t="str">
            <v>Субсидии российским организациям химического комплекса на компенсацию части затрат, понесенных в 2014 - 2016 годах, на реализацию комплексных инвестиционных проектов по созданию новых производств с применением промышленных биотехнологий</v>
          </cell>
        </row>
        <row r="332">
          <cell r="A332" t="str">
            <v>16 Ц 6476</v>
          </cell>
          <cell r="B332"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cell r="C332" t="str">
            <v>16 5 01 64760</v>
          </cell>
          <cell r="D332"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row>
        <row r="333">
          <cell r="A333" t="str">
            <v>16 Т 6800</v>
          </cell>
          <cell r="B333" t="str">
            <v>Субсидии российским организациям на компенсацию части затрат на реализацию пилотных проектов в области инжиниринга и промышленного дизайна в рамках подпрограммы "Развитие инжиниринговой деятельности и промышленного дизайна" государственной программы Росси</v>
          </cell>
          <cell r="C333" t="str">
            <v>16 5 01 68000</v>
          </cell>
          <cell r="D333" t="str">
            <v>Субсидии российским организациям на компенсацию части затрат на реализацию пилотных проектов в области инжиниринга и промышленного дизайна</v>
          </cell>
        </row>
        <row r="334">
          <cell r="A334" t="str">
            <v>16 Ц 6823 </v>
          </cell>
          <cell r="B334"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cell r="C334" t="str">
            <v>16 5 01 68230</v>
          </cell>
          <cell r="D334"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row>
        <row r="335">
          <cell r="A335" t="str">
            <v>16 Ц 6835</v>
          </cell>
          <cell r="B335" t="str">
            <v>Субсидии российским организациям на компенсацию части затрат на уплату процентов по кредитам, полученным в российских кредитных организациях в 2014 - 2016 годах на реализацию новых комплексных инвестиционных проектов по приоритетным направлениям гражданск</v>
          </cell>
          <cell r="C335" t="str">
            <v>16 5 01 68350</v>
          </cell>
          <cell r="D335" t="str">
            <v>Субсидии российским организациям на компенсацию части затрат на уплату процентов по кредитам, полученным в российских кредитных организациях в 2014 - 2016 годах на реализацию новых комплексных инвестиционных проектов по приоритетным направлениям гражданск</v>
          </cell>
        </row>
        <row r="336">
          <cell r="A336" t="str">
            <v>16 Ц 6511</v>
          </cell>
          <cell r="B336" t="str">
            <v>Имущественный взнос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 в рамках подпрограммы "Обеспечение реализац</v>
          </cell>
          <cell r="C336" t="str">
            <v>16 5 03 65110</v>
          </cell>
          <cell r="D336" t="str">
            <v>Имущественный взнос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v>
          </cell>
        </row>
        <row r="337">
          <cell r="A337" t="str">
            <v>16 Ц 6870 </v>
          </cell>
          <cell r="B337" t="str">
            <v>Субсидии Государственному специализированному Российскому экспортно-импортному банку (акционерное общество) в целях компенсации недополученных доходов по кредитам, выдаваемым в рамках поддержки производства высокотехнологичной продукции, в рамках подпрогр</v>
          </cell>
          <cell r="C337" t="str">
            <v>16 5 03 68700</v>
          </cell>
          <cell r="D337" t="str">
            <v>Субсидии Государственному специализированному Российскому экспортно-импортному банку (акционерное общество) в целях компенсации недополученных доходов по кредитам, выдаваемым в рамках поддержки производства высокотехнологичной продукции</v>
          </cell>
        </row>
        <row r="338">
          <cell r="A338" t="str">
            <v>16 5 2076 </v>
          </cell>
          <cell r="B338" t="str">
            <v>Проведение экспертизы инвестиционных проектов, реализуемых организациями оборонно-промышленного комплекса в рамках подпрограммы в области развития оборонно-промышленного комплекса Российской Федерации, в рамках подпрограммы "Ускоренное развитие оборонно-п</v>
          </cell>
          <cell r="C338" t="str">
            <v>16 5 -- 20760</v>
          </cell>
          <cell r="D338" t="str">
            <v>В Приложении 10.1 код ЦСР не включен.</v>
          </cell>
        </row>
        <row r="339">
          <cell r="A339" t="str">
            <v>16 Ц 6868 </v>
          </cell>
          <cell r="B339" t="str">
            <v>Субсидии организациям промышленности для возмещения части затрат, понесенных в 2015 году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v>
          </cell>
          <cell r="C339" t="str">
            <v>16 5 -- 68680</v>
          </cell>
          <cell r="D339" t="str">
            <v>В Приложении 10.1 код ЦСР не включен.</v>
          </cell>
        </row>
        <row r="340">
          <cell r="A340" t="str">
            <v>16 Т 6411</v>
          </cell>
          <cell r="B340" t="str">
            <v>Субсидии российским операторам услуг на возмещение части затрат на приобретение специализированного инжинирингового программного обеспечения с целью повышения доступности специализированного инжинирингового программного обеспечения для конечных пользовате</v>
          </cell>
          <cell r="C340" t="str">
            <v>16 6 01 64110</v>
          </cell>
          <cell r="D340" t="str">
            <v>Субсидии российским операторам услуг на возмещение части затрат на приобретение специализированного инжинирингового программного обеспечения с целью повышения доступности специализированного инжинирингового программного обеспечения для конечных пользовате</v>
          </cell>
        </row>
        <row r="341">
          <cell r="A341" t="str">
            <v>16 Ц 6846</v>
          </cell>
          <cell r="B341" t="str">
            <v xml:space="preserve">Субсидии российским организациям на компенсацию части затрат на проведение научно-исследовательских и опытно-конструкторских работ по приоритетным направлениям гражданской промышленности в рамках реализации такими организациями комплексных инвестиционных </v>
          </cell>
          <cell r="C341" t="str">
            <v>16 6 01 68460</v>
          </cell>
          <cell r="D341" t="str">
            <v xml:space="preserve">Субсидии российским организациям на компенсацию части затрат на проведение научно-исследовательских и опытно-конструкторских работ по приоритетным направлениям гражданской промышленности в рамках реализации такими организациями комплексных инвестиционных </v>
          </cell>
        </row>
        <row r="342">
          <cell r="A342" t="str">
            <v>16 1 6718</v>
          </cell>
          <cell r="B342" t="str">
            <v>Реализация пилотного проекта по разработке и постановке на производство отечественных автомобилей на базе единой модульной платформы в рамках подпрограммы "Автомобильная промышленность" государственной программы Российской Федерации "Развитие промышленнос</v>
          </cell>
          <cell r="C342" t="str">
            <v>16 6 02 67180</v>
          </cell>
          <cell r="D342" t="str">
            <v>Реализация пилотного проекта по разработке и постановке на производство отечественных автомобилей на базе единой модульной платформы</v>
          </cell>
        </row>
        <row r="343">
          <cell r="A343" t="str">
            <v>16 У 6449</v>
          </cell>
          <cell r="B343" t="str">
            <v>Субсидии российским организациям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2013 - 2016 го</v>
          </cell>
          <cell r="C343" t="str">
            <v>16 7 01 64490</v>
          </cell>
          <cell r="D343" t="str">
            <v>Субсидии российским организациям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2013 - 2016 го</v>
          </cell>
        </row>
        <row r="344">
          <cell r="A344" t="str">
            <v>16 Ц 6066 </v>
          </cell>
          <cell r="B344" t="str">
            <v>Субсидии автономной некоммерческой организации "Российская система качества"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344" t="str">
            <v>16 Д 01 60660</v>
          </cell>
          <cell r="D344" t="str">
            <v>Субсидии автономной некоммерческой организации "Российская система качества"</v>
          </cell>
        </row>
        <row r="345">
          <cell r="A345" t="str">
            <v>16 Д 6460</v>
          </cell>
          <cell r="B345" t="str">
            <v>Субсидии организациям на создание и ведение Федерального информационного фонда технических регламентов и стандартов в рамках подпрограммы "Развитие системы технического регулирования, стандартизации и обеспечение единства измерений" государственной програ</v>
          </cell>
          <cell r="C345" t="str">
            <v>16 Д 01 64600</v>
          </cell>
          <cell r="D345" t="str">
            <v>Субсидии организациям на создание и ведение Федерального информационного фонда технических регламентов и стандартов</v>
          </cell>
        </row>
        <row r="346">
          <cell r="A346" t="str">
            <v>16 Д 6740 </v>
          </cell>
          <cell r="B346" t="str">
            <v>Субсидии на разработку международных, региональных и национальных документов в области стандартизации, обеспечивающих применение и исполнение требований технических регламентов, в рамках подпрограммы "Развитие системы технического регулирования, стандарти</v>
          </cell>
          <cell r="C346" t="str">
            <v>16 Д 01 67400</v>
          </cell>
          <cell r="D346" t="str">
            <v>Субсидии на разработку международных, региональных и национальных документов в области стандартизации, обеспечивающих применение и исполнение требований технических регламентов</v>
          </cell>
        </row>
        <row r="347">
          <cell r="A347" t="str">
            <v>16 Д 6461</v>
          </cell>
          <cell r="B347" t="str">
            <v>Субсидии организациям на осуществление расходов в области обеспечения единства измерений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Федерации "Р</v>
          </cell>
          <cell r="C347" t="str">
            <v>16 Д 02 64610</v>
          </cell>
          <cell r="D347" t="str">
            <v>Субсидии организациям на осуществление расходов в области обеспечения единства измерений</v>
          </cell>
        </row>
        <row r="348">
          <cell r="A348" t="str">
            <v>16 У 6067 </v>
          </cell>
          <cell r="B348" t="str">
            <v>Субсидии российским организациям - управляющим компаниям индустриальных (промышленных) парков и (или) технопарков на возмещение части затрат на уплату процентов по кредитам, полученным в российских кредитных организациях и государственной корпорации "Банк</v>
          </cell>
          <cell r="C348" t="str">
            <v>16 У -- 60670</v>
          </cell>
          <cell r="D348" t="str">
            <v>В Приложении 10.1 код ЦСР не включен.</v>
          </cell>
        </row>
        <row r="349">
          <cell r="A349" t="str">
            <v>16 Ц 6741 </v>
          </cell>
          <cell r="B349" t="str">
            <v>Субсидии промышленным предприятиям, реализующим проекты импортозамещения, для возмещения части затрат, понесенных в 2015 году на уплату процентов по кредитам, полученным в российских кредитных организациях и государственной корпорации "Банк развития и вне</v>
          </cell>
          <cell r="C349" t="str">
            <v>16 Ц -- 67410</v>
          </cell>
          <cell r="D349" t="str">
            <v>В Приложении 10.1 код ЦСР не включен.</v>
          </cell>
        </row>
        <row r="350">
          <cell r="A350" t="str">
            <v>16 Э 6329</v>
          </cell>
          <cell r="B350" t="str">
            <v>Взнос в уставный капитал открытого акционерного общества "Обнинское научно-производственное предприятие "Технология", г. Обнинск, Калужская область, в рамках подпрограммы в области стратегических материалов государственной программы Российской Федерации "</v>
          </cell>
          <cell r="C350" t="str">
            <v>16 Э -- 63290</v>
          </cell>
          <cell r="D350" t="str">
            <v>В Приложении 10.1 код ЦСР не включен.</v>
          </cell>
        </row>
        <row r="351">
          <cell r="A351" t="str">
            <v>16 Э 6391</v>
          </cell>
          <cell r="B351" t="str">
            <v>Взнос в уставный капитал открытого акционерного общества "Корпорация "Росхимзащита", г. Тамбов, в рамках подпрограммы в области стратегических материалов государственной программы Российской Федерации "Развитие промышленности и повышение ее конкурентоспос</v>
          </cell>
          <cell r="C351" t="str">
            <v>16 Э -- 63910</v>
          </cell>
          <cell r="D351" t="str">
            <v>В Приложении 10.1 код ЦСР не включен.</v>
          </cell>
        </row>
        <row r="352">
          <cell r="A352" t="str">
            <v>16 Э 6419</v>
          </cell>
          <cell r="B352" t="str">
            <v>Взнос в уставный капитал открытого акционерного общества "Государственный оптический институт имени С.И. Вавилова", г. Санкт-Петербург, в рамках подпрограммы в области стратегических материалов государственной программы Российской Федерации "Развитие пром</v>
          </cell>
          <cell r="C352" t="str">
            <v>16 Э -- 64190</v>
          </cell>
          <cell r="D352" t="str">
            <v>В Приложении 10.1 код ЦСР не включен.</v>
          </cell>
        </row>
        <row r="353">
          <cell r="A353" t="str">
            <v>16 Э 6438</v>
          </cell>
          <cell r="B353" t="str">
            <v>Взнос в уставный капитал открытого акционерного общества "Научно-исследовательский институт "Полюс" им. М.Ф. Стельмаха", г. Москва, в рамках подпрограммы в области стратегических материалов государственной программы Российской Федерации "Развитие промышле</v>
          </cell>
          <cell r="C353" t="str">
            <v>16 Э -- 64380</v>
          </cell>
          <cell r="D353" t="str">
            <v>В Приложении 10.1 код ЦСР не включен.</v>
          </cell>
        </row>
        <row r="354">
          <cell r="A354" t="str">
            <v>16 Э 6538</v>
          </cell>
          <cell r="B354" t="str">
            <v>Взнос в уставный капитал открытого акционерного общества "Федеральный научно-производственный центр "Алтай", г. Бийск, Алтайский край, в рамках подпрограммы в области стратегических материалов государственной программы Российской Федерации "Развитие промы</v>
          </cell>
          <cell r="C354" t="str">
            <v>16 Э -- 65380</v>
          </cell>
          <cell r="D354" t="str">
            <v>В Приложении 10.1 код ЦСР не включен.</v>
          </cell>
        </row>
        <row r="355">
          <cell r="A355" t="str">
            <v>16 Э 6657</v>
          </cell>
          <cell r="B355" t="str">
            <v>Взнос в уставный капитал открытого акционерного общества "Государственный научно-исследовательский и проектный институт редкометаллической промышленности "Гиредмет", г. Москва, в рамках подпрограммы в области стратегических материалов государственной прог</v>
          </cell>
          <cell r="C355" t="str">
            <v>16 Э -- 66570</v>
          </cell>
          <cell r="D355" t="str">
            <v>В Приложении 10.1 код ЦСР не включен.</v>
          </cell>
        </row>
        <row r="356">
          <cell r="A356" t="str">
            <v>16 Э 6662</v>
          </cell>
          <cell r="B356" t="str">
            <v>Взнос в уставный капитал открытого акционерного общества "Германий", г. Красноярск, в рамках подпрограммы в области стратегических материалов государственной программы Российской Федерации "Развитие промышленности и повышение ее конкурентоспособности"</v>
          </cell>
          <cell r="C356" t="str">
            <v>16 Э -- 66620</v>
          </cell>
          <cell r="D356" t="str">
            <v>В Приложении 10.1 код ЦСР не включен.</v>
          </cell>
        </row>
        <row r="357">
          <cell r="A357" t="str">
            <v>16 Э 6744 </v>
          </cell>
          <cell r="B357"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рамках подпрограммы в облас</v>
          </cell>
          <cell r="C357" t="str">
            <v>16 Э -- 67440</v>
          </cell>
          <cell r="D357" t="str">
            <v>В Приложении 10.1 код ЦСР не включен.</v>
          </cell>
        </row>
        <row r="358">
          <cell r="A358" t="str">
            <v>17 Б 6329</v>
          </cell>
          <cell r="B358" t="str">
            <v>Взнос в уставный капитал открытого акционерного общества "Обнинское научно-производственное предприятие "Технология", г. Обнинск, Калужская область, в рамках федеральной целевой программы "Развитие гражданской авиационной техники России на 2002 - 2010 год</v>
          </cell>
          <cell r="C358" t="str">
            <v>17 - - 63290</v>
          </cell>
          <cell r="D358" t="str">
            <v>В Приложении 10.1 код ЦСР не включен.</v>
          </cell>
        </row>
        <row r="359">
          <cell r="A359" t="str">
            <v>17 Б 6330</v>
          </cell>
          <cell r="B359" t="str">
            <v>Взнос в уставный капитал открытого акционерного общества "Летно-исследовательский институт имени М.М. Громова", г. Жуковский, Московская область, в рамках федеральной целевой программы "Развитие гражданской авиационной техники России на 2002 - 2010 годы и</v>
          </cell>
          <cell r="C359" t="str">
            <v>17 - - 63300</v>
          </cell>
          <cell r="D359" t="str">
            <v>В Приложении 10.1 код ЦСР не включен.</v>
          </cell>
        </row>
        <row r="360">
          <cell r="A360" t="str">
            <v>17 1 6468</v>
          </cell>
          <cell r="B360" t="str">
            <v>Субсидии организациям авиационной промышленности, осуществляющим деятельность в области самолетостроения, на компенсацию затрат на уплату купонного дохода по облигационным займам, привлеченным с предоставлением в 2010 году государственных гарантий Российс</v>
          </cell>
          <cell r="C360" t="str">
            <v>17 1 01 64680</v>
          </cell>
          <cell r="D360" t="str">
            <v>Субсидии организациям авиационной промышленности, осуществляющим деятельность в области самолетостроения, на компенсацию затрат на уплату купонного дохода по облигационным займам, привлеченным с предоставлением в 2010 году государственных гарантий Российс</v>
          </cell>
        </row>
        <row r="361">
          <cell r="A361" t="str">
            <v>17 8 6474</v>
          </cell>
          <cell r="B361" t="str">
            <v>Субсидии российским лизинговым компаниям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v>
          </cell>
          <cell r="C361" t="str">
            <v>17 1 01 64740</v>
          </cell>
          <cell r="D361" t="str">
            <v>Субсидии российским лизинговым компаниям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v>
          </cell>
        </row>
        <row r="362">
          <cell r="A362" t="str">
            <v>17 8 6663 </v>
          </cell>
          <cell r="B362" t="str">
            <v>Взнос в уставный капитал открытого акционерного общества "Объединенная авиастроительная корпорация", г. Москва, в целях последующего взноса в уставный капитал специализированной компании - дочернего общества в целях реализации механизма гарантии остаточно</v>
          </cell>
          <cell r="C362" t="str">
            <v>17 1 01 66630</v>
          </cell>
          <cell r="D362" t="str">
            <v>Взнос в уставный капитал открытого акционерного общества "Объединенная авиастроительная корпорация", г. Москва, в целях последующего взноса в уставный капитал специализированной компании - дочернего общества в целях реализации механизма гарантии остаточно</v>
          </cell>
        </row>
        <row r="363">
          <cell r="A363" t="str">
            <v>17 8 6742 </v>
          </cell>
          <cell r="B363" t="str">
            <v xml:space="preserve">Субсидии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v>
          </cell>
          <cell r="C363" t="str">
            <v>17 1 01 67420</v>
          </cell>
          <cell r="D363" t="str">
            <v xml:space="preserve">Субсидии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v>
          </cell>
        </row>
        <row r="364">
          <cell r="A364" t="str">
            <v>17 1 6768</v>
          </cell>
          <cell r="B364" t="str">
            <v>Субсидии российским компаниям на компенсацию части затрат на реализацию проектов по созданию сети авиационных сервисных центров, оказывающих поддержку по системе 24/365 на глобальном уровне, в рамках подпрограммы "Самолетостроение" государственной програм</v>
          </cell>
          <cell r="C364" t="str">
            <v>17 1 01 67680</v>
          </cell>
          <cell r="D364" t="str">
            <v>Субсидии российским компаниям на компенсацию части затрат на реализацию проектов по созданию сети авиационных сервисных центров, оказывающих поддержку по системе 24/365 на глобальном уровне</v>
          </cell>
        </row>
        <row r="365">
          <cell r="A365" t="str">
            <v>17 6 6775</v>
          </cell>
          <cell r="B365" t="str">
            <v>Субсидии компаниям - производителям воздушных судов для местных и региональных воздушных линий на компенсацию части затрат на сертификацию таких воздушных судов, а также на компенсацию части затрат на реализацию проектов по подготовке и сертификации произ</v>
          </cell>
          <cell r="C365" t="str">
            <v>17 1 01 67750</v>
          </cell>
          <cell r="D365" t="str">
            <v>Субсидии компаниям - производителям воздушных судов для местных и региональных воздушных линий на компенсацию части затрат на сертификацию таких воздушных судов, а также на компенсацию части затрат на реализацию проектов по подготовке и сертификации произ</v>
          </cell>
        </row>
        <row r="366">
          <cell r="A366" t="str">
            <v>17 8 6395</v>
          </cell>
          <cell r="B366" t="str">
            <v>Взнос в уставный капитал открытого акционерного общества "Объединенная промышленная корпорация "Оборонпром", г. Москва, в рамках подпрограммы "Обеспечение реализации государственной программы Российской Федерации "Развитие авиационной промышленности на 20</v>
          </cell>
          <cell r="C366" t="str">
            <v>17 3 01 63950</v>
          </cell>
          <cell r="D366" t="str">
            <v>Взнос в уставный капитал открытого акционерного общества "Объединенная промышленная корпорация "Оборонпром", г. Москва</v>
          </cell>
        </row>
        <row r="367">
          <cell r="A367" t="str">
            <v>17 3 6399</v>
          </cell>
          <cell r="B367" t="str">
            <v>Взнос в уставный капитал открытого акционерного общества "Объединенная промышленная корпорация "Оборонпром", г. Москва, в целях уплаты купонного дохода по облигационным займам, привлекаемым открытым акционерным обществом "Объединенная промышленная корпора</v>
          </cell>
          <cell r="C367" t="str">
            <v>17 3 01 63990</v>
          </cell>
          <cell r="D367" t="str">
            <v>Взнос в уставный капитал открытого акционерного общества "Объединенная промышленная корпорация "Оборонпром", г. Москва, в целях уплаты купонного дохода по облигационным займам, привлекаемым открытым акционерным обществом "Объединенная промышленная корпора</v>
          </cell>
        </row>
        <row r="368">
          <cell r="A368" t="str">
            <v>17 3 6760 </v>
          </cell>
          <cell r="B368" t="str">
            <v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с целью последующего взноса в уставный капитал акционерного общества "Объединенная </v>
          </cell>
          <cell r="C368" t="str">
            <v>17 3 01 67600</v>
          </cell>
          <cell r="D368" t="str">
            <v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с целью последующего взноса в уставный капитал акционерного общества "Объединенная </v>
          </cell>
        </row>
        <row r="369">
          <cell r="A369" t="str">
            <v>17 3 6766</v>
          </cell>
          <cell r="B369" t="str">
            <v>Субсидии российским организациям авиационной промышленности, осуществляющим деятельность в области авиационного двигателестроения, на компенсацию процентов по долгосрочным кредитам, полученным в российских кредитных организациях и в государственной корпор</v>
          </cell>
          <cell r="C369" t="str">
            <v>17 3 01 67660</v>
          </cell>
          <cell r="D369" t="str">
            <v>Субсидии российским организациям авиационной промышленности, осуществляющим деятельность в области авиационного двигателестроения, на компенсацию процентов по долгосрочным кредитам, полученным в российских кредитных организациях и в государственной корпор</v>
          </cell>
        </row>
        <row r="370">
          <cell r="A370" t="str">
            <v>17 3 6770</v>
          </cell>
          <cell r="B370" t="str">
            <v xml:space="preserve">Субсидии российским компаниям отрасли авиационного двигателестроения на компенсацию затрат на уплату купонного дохода по облигационным займам, привлекаемым с предоставлением государственных гарантий Российской Федерации на финансирование работ, связанных </v>
          </cell>
          <cell r="C370" t="str">
            <v>17 3 01 67700</v>
          </cell>
          <cell r="D370" t="str">
            <v xml:space="preserve">Субсидии российским компаниям отрасли авиационного двигателестроения на компенсацию затрат на уплату купонного дохода по облигационным займам, привлекаемым с предоставлением государственных гарантий Российской Федерации на финансирование работ, связанных </v>
          </cell>
        </row>
        <row r="371">
          <cell r="A371" t="str">
            <v>17 3 6769</v>
          </cell>
          <cell r="B371" t="str">
            <v>Субсидии российским компаниям на возмещение части затрат на проведение сертификации двигателей для гражданской авиации семейства ПД-14 по стандартам Европейского агентства авиационной безопасности в рамках подпрограммы "Авиационное двигателестроение" госу</v>
          </cell>
          <cell r="C371" t="str">
            <v>17 3 -- 67690</v>
          </cell>
          <cell r="D371" t="str">
            <v>В Приложении 10.1 код ЦСР не включен.</v>
          </cell>
        </row>
        <row r="372">
          <cell r="A372" t="str">
            <v>17 4 6771</v>
          </cell>
          <cell r="B372" t="str">
            <v>Субсидии российским компаниям в сфере разработки, производства и послепродажного обслуживания систем и агрегатов самолетов и вертолетов гражданского и военного назначения на компенсацию затрат на уплату купонного дохода по облигационным займам, привлекаем</v>
          </cell>
          <cell r="C372" t="str">
            <v>17 4 01 67710</v>
          </cell>
          <cell r="D372" t="str">
            <v>Субсидии российским компаниям в сфере разработки, производства и послепродажного обслуживания систем и агрегатов самолетов и вертолетов гражданского и военного назначения на компенсацию затрат на уплату купонного дохода по облигационным займам, привлекаем</v>
          </cell>
        </row>
        <row r="373">
          <cell r="A373" t="str">
            <v>17 4 6772</v>
          </cell>
          <cell r="B373" t="str">
            <v>Субсидии российским предприятиям отрасли авиационного агрегатостроения на компенсацию части затрат на реализацию проектов по выходу на мировой рынок в качестве поставщиков компонентов и агрегатов 2 - 4 уровней подпрограммы в рамках подпрограммы "Авиационн</v>
          </cell>
          <cell r="C373" t="str">
            <v>17 4 01 67720</v>
          </cell>
          <cell r="D373" t="str">
            <v>Субсидии российским предприятиям отрасли авиационного агрегатостроения на компенсацию части затрат на реализацию проектов по выходу на мировой рынок в качестве поставщиков компонентов и агрегатов 2 - 4 уровней</v>
          </cell>
        </row>
        <row r="374">
          <cell r="A374" t="str">
            <v>17 5 6773</v>
          </cell>
          <cell r="B374" t="str">
            <v>Субсидии российским компаниям в сфере создания и производства авиационного бортового электронного оборудования на компенсацию затрат на уплату купонного дохода по облигационным займам, привлекаемым с предоставлением государственных гарантий Российской Фед</v>
          </cell>
          <cell r="C374" t="str">
            <v>17 4 01 67730</v>
          </cell>
          <cell r="D374" t="str">
            <v>Субсидии российским компаниям в сфере создания и производства авиационного бортового электронного оборудования на компенсацию затрат на уплату купонного дохода по облигационным займам, привлекаемым с предоставлением государственных гарантий Российской Фед</v>
          </cell>
        </row>
        <row r="375">
          <cell r="A375" t="str">
            <v>17 5 6774</v>
          </cell>
          <cell r="B375" t="str">
            <v>Субсидии российским компаниям отрасли авиационного приборостроения на компенсацию части затрат на реализацию проектов выхода предприятий отрасли на мировой рынок в качестве поставщиков компонентов 2 - 4 уровней подпрограммы в рамках подпрограммы "Авиацион</v>
          </cell>
          <cell r="C375" t="str">
            <v>17 4 01 67740</v>
          </cell>
          <cell r="D375" t="str">
            <v>Субсидии российским компаниям отрасли авиационного приборостроения на компенсацию части затрат на реализацию проектов выхода предприятий отрасли на мировой рынок в качестве поставщиков компонентов 2 - 4 уровней</v>
          </cell>
        </row>
        <row r="376">
          <cell r="A376" t="str">
            <v>17 6 6777</v>
          </cell>
          <cell r="B376" t="str">
            <v xml:space="preserve">Субсидии российским организациям на возмещение части понесенных затрат на проведение научно-исследовательских и опытно-конструкторских работ по разработке новых технологически и экономически конкурентоспособных воздушных судов для местных воздушных линий </v>
          </cell>
          <cell r="C376" t="str">
            <v>17 6 -- 67770</v>
          </cell>
          <cell r="D376" t="str">
            <v>В Приложении 10.1 код ЦСР не включен.</v>
          </cell>
        </row>
        <row r="377">
          <cell r="A377" t="str">
            <v>17 7 6776</v>
          </cell>
          <cell r="B377" t="str">
            <v xml:space="preserve">Предоставление субсидий научным организациям, осуществляющим исследования в области авиационной науки и технологий, в рамках подпрограммы "Авиационная наука и технологии" государственной программы Российской Федерации "Развитие авиационной промышленности </v>
          </cell>
          <cell r="C377" t="str">
            <v>17 7 -- 67760</v>
          </cell>
          <cell r="D377" t="str">
            <v>В Приложении 10.1 код ЦСР не включен.</v>
          </cell>
        </row>
        <row r="378">
          <cell r="A378" t="str">
            <v>17 8 6475</v>
          </cell>
          <cell r="B378" t="str">
            <v>Субсидии российским производителям самолетов, вертолетов и авиационных двигателей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v>
          </cell>
          <cell r="C378" t="str">
            <v>17 8 02 64750</v>
          </cell>
          <cell r="D378" t="str">
            <v>Субсидии российским производителям самолетов, вертолетов и авиационных двигателей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v>
          </cell>
        </row>
        <row r="379">
          <cell r="A379" t="str">
            <v>17 8 6511</v>
          </cell>
          <cell r="B379" t="str">
            <v>Имущественный взнос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 в рамках подпрограммы "Обеспечение реализац</v>
          </cell>
          <cell r="C379" t="str">
            <v>17 8 -- 65110</v>
          </cell>
          <cell r="D379" t="str">
            <v>В Приложении 10.1 код ЦСР не включен.</v>
          </cell>
        </row>
        <row r="380">
          <cell r="A380" t="str">
            <v>18 1 6844</v>
          </cell>
          <cell r="B380" t="str">
            <v>Субсидии российским организациям на компенсацию части затрат на проведение научно-исследовательских и опытно-конструкторских работ в целях формирования опережающего научно-технического задела в рамках подпрограммы "Развитие судостроительной науки" государ</v>
          </cell>
          <cell r="C380" t="str">
            <v>18 1 01 68440</v>
          </cell>
          <cell r="D380" t="str">
            <v>Субсидии российским организациям на компенсацию части затрат на проведение научно-исследовательских и опытно-конструкторских работ в целях формирования опережающего научно-технического задела</v>
          </cell>
        </row>
        <row r="381">
          <cell r="A381" t="str">
            <v>18 1 6852</v>
          </cell>
          <cell r="B381" t="str">
            <v>Субсидии российским организациям на компенсацию части затрат по кредитам, полученным в 2016 году на проведение технологического перевооружения, а также создание и реконструкцию полигонной базы, в рамках подпрограммы "Развитие судостроительной науки" госуд</v>
          </cell>
          <cell r="C381" t="str">
            <v>18 1 02 68520</v>
          </cell>
          <cell r="D381" t="str">
            <v>Субсидии российским организациям на компенсацию части затрат по кредитам, полученным в 2016 году на проведение технологического перевооружения, а также создание и реконструкцию полигонной базы</v>
          </cell>
        </row>
        <row r="382">
          <cell r="A382" t="str">
            <v>18 1 6851</v>
          </cell>
          <cell r="B382" t="str">
            <v>Субсидии российским организациям судостроительной отрасли на компенсацию части затрат, понесенных в 2016 году на реализацию мероприятий отраслевого и междисциплинарного образования, в рамках подпрограммы "Развитие судостроительной науки" государственной п</v>
          </cell>
          <cell r="C382" t="str">
            <v>18 1 03 68510</v>
          </cell>
          <cell r="D382" t="str">
            <v>Субсидии российским организациям судостроительной отрасли на компенсацию части затрат, понесенных в 2016 году на реализацию мероприятий отраслевого и междисциплинарного образования</v>
          </cell>
        </row>
        <row r="383">
          <cell r="A383" t="str">
            <v>18 5 6853</v>
          </cell>
          <cell r="B383" t="str">
            <v>Субсидии российским организациям судостроительной отрасли на компенсацию части затрат, понесенных в 2016 году на экспертное и аналитическое сопровождение инвестиционных проектов создания новых и модернизации действующих производств в целях создания опереж</v>
          </cell>
          <cell r="C383" t="str">
            <v>18 1 04 68530</v>
          </cell>
          <cell r="D383" t="str">
            <v>Субсидии российским организациям судостроительной отрасли на компенсацию части затрат, понесенных в 2016 году на экспертное и аналитическое сопровождение инвестиционных проектов создания новых и модернизации действующих производств в целях создания опереж</v>
          </cell>
        </row>
        <row r="384">
          <cell r="A384" t="str">
            <v>18 3 6413</v>
          </cell>
          <cell r="B384" t="str">
            <v>Взнос Российской Федерации в уставный капитал открытого акционерного общества "Объединенная судостроительная корпорация", г. Санкт-Петербург, на цели возмещения процентов по кредитам, привлеченным открытым акционерным обществом "Дальневосточный центр судо</v>
          </cell>
          <cell r="C384" t="str">
            <v>18 3 01 64130</v>
          </cell>
          <cell r="D384" t="str">
            <v>Взнос Российской Федерации в уставный капитал открытого акционерного общества "Объединенная судостроительная корпорация", г. Санкт-Петербург, на цели возмещения процентов по кредитам, привлеченным открытым акционерным обществом "Дальневосточный центр судо</v>
          </cell>
        </row>
        <row r="385">
          <cell r="A385" t="str">
            <v>18 4 6472</v>
          </cell>
          <cell r="B385" t="str">
            <v>Субсидии российским транспортным компаниям и пароходствам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v>
          </cell>
          <cell r="C385" t="str">
            <v>18 4 02 64720</v>
          </cell>
          <cell r="D385" t="str">
            <v>Субсидии российским транспортным компаниям и пароходствам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v>
          </cell>
        </row>
        <row r="386">
          <cell r="A386" t="str">
            <v>18 4 6473</v>
          </cell>
          <cell r="B386" t="str">
            <v>Субсидии российским транспортным компаниям и пароходствам, а также организациям рыбохозяйственного комплекса на возмещение части затрат на уплату лизинговых платежей по договорам лизинга, заключенным в 2008 - 2014 годах с российскими лизинговыми компаниям</v>
          </cell>
          <cell r="C386" t="str">
            <v>18 4 02 64730</v>
          </cell>
          <cell r="D386" t="str">
            <v>Субсидии российским транспортным компаниям и пароходствам, а также организациям рыбохозяйственного комплекса на возмещение части затрат на уплату лизинговых платежей по договорам лизинга, заключенным в 2008 - 2014 годах с российскими лизинговыми компаниям</v>
          </cell>
        </row>
        <row r="387">
          <cell r="A387" t="str">
            <v>18 4 6565</v>
          </cell>
          <cell r="B387" t="str">
            <v>Субсидии российским организациям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2016 - 2018 го</v>
          </cell>
          <cell r="C387" t="str">
            <v>18 4 02 65650</v>
          </cell>
          <cell r="D387" t="str">
            <v>Субсидии российским организациям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2016 - 2018 го</v>
          </cell>
        </row>
        <row r="388">
          <cell r="A388" t="str">
            <v>18 4 6836</v>
          </cell>
          <cell r="B388" t="str">
            <v>Субсидии российским лизинговым компаниям на компенсацию части затрат на уплату процентов по кредитам, полученным в российских кредитных организациях в 2014 - 2016 годах, на закупку гражданских судов с последующей их передачей российским транспортным компа</v>
          </cell>
          <cell r="C388" t="str">
            <v>18 4 -- 68360</v>
          </cell>
          <cell r="D388" t="str">
            <v>В Приложении 10.1 код ЦСР не включен.</v>
          </cell>
        </row>
        <row r="389">
          <cell r="A389" t="str">
            <v>18 4 6796</v>
          </cell>
          <cell r="B389" t="str">
            <v>Взнос Российской Федерации в уставный капитал открытого акционерного общества "Объединенная судостроительная корпорация", г. Санкт-Петербург, в целях погашения кредита (основного долга и процентов), привлеченного для покупки на торгах, организованных Цент</v>
          </cell>
          <cell r="C389" t="str">
            <v>18 4 -- 67960</v>
          </cell>
          <cell r="D389" t="str">
            <v>В Приложении 10.1 код ЦСР не включен.</v>
          </cell>
        </row>
        <row r="390">
          <cell r="A390" t="str">
            <v>18 7 6279</v>
          </cell>
          <cell r="B390" t="str">
            <v>Взнос в уставный капитал открытого акционерного общества "Концерн "Моринформсистема-Агат", г. Москва, в рамках федеральной целевой программы "Развитие гражданской морской техники" на 2009 - 2016 годы государственной программы Российской Федерации "Развити</v>
          </cell>
          <cell r="C390" t="str">
            <v>18 7 00 62790</v>
          </cell>
          <cell r="D390" t="str">
            <v>Взнос в уставный капитал открытого акционерного общества "Концерн "Моринформсистема-Агат", г. Москва</v>
          </cell>
        </row>
        <row r="391">
          <cell r="A391" t="str">
            <v>18 7 6281</v>
          </cell>
          <cell r="B391" t="str">
            <v>Взнос в уставный капитал федерального научно-производственного центра Открытое акционерное общество "Научно-производственное объединение "Марс", г. Ульяновск, в рамках федеральной целевой программы "Развитие гражданской морской техники" на 2009 - 2016 год</v>
          </cell>
          <cell r="C391" t="str">
            <v>18 7 00 62810</v>
          </cell>
          <cell r="D391" t="str">
            <v>Взнос в уставный капитал федерального научно-производственного центра Открытое акционерное общество "Научно-производственное объединение "Марс", г. Ульяновск</v>
          </cell>
        </row>
        <row r="392">
          <cell r="A392" t="str">
            <v>18 7 6371</v>
          </cell>
          <cell r="B392" t="str">
            <v>Взнос в уставный капитал открытого акционерного общества "Зеленодольское проектно-конструкторское бюро", г. Зеленодольск, Республика Татарстан, в рамках федеральной целевой программы "Развитие гражданской морской техники" на 2009 - 2016 годы государственн</v>
          </cell>
          <cell r="C392" t="str">
            <v>18 7 00 63710</v>
          </cell>
          <cell r="D392" t="str">
            <v>Взнос в уставный капитал открытого акционерного общества "Зеленодольское проектно-конструкторское бюро", г. Зеленодольск, Республика Татарстан</v>
          </cell>
        </row>
        <row r="393">
          <cell r="A393" t="str">
            <v>18 7 6377</v>
          </cell>
          <cell r="B393" t="str">
            <v>Взнос в уставный капитал открытого акционерного общества "Северное проектно-конструкторское бюро", г. Санкт-Петербург, в рамках федеральной целевой программы "Развитие гражданской морской техники" на 2009 - 2016 годы государственной программы Российской Ф</v>
          </cell>
          <cell r="C393" t="str">
            <v>18 7 00 63770</v>
          </cell>
          <cell r="D393" t="str">
            <v>Взнос в уставный капитал открытого акционерного общества "Северное проектно-конструкторское бюро", г. Санкт-Петербург</v>
          </cell>
        </row>
        <row r="394">
          <cell r="A394" t="str">
            <v>19 2 6260</v>
          </cell>
          <cell r="B394" t="str">
            <v>Взнос в уставный капитал открытого акционерного общества "Научно-исследовательский институт развития соединителей и изделий специальной электроники", г. Казань, Республика Татарстан, в рамках федеральной целевой программы "Развитие электронной компонентно</v>
          </cell>
          <cell r="C394" t="str">
            <v>19 - - 62600</v>
          </cell>
          <cell r="D394" t="str">
            <v>В Приложении 10.1 код ЦСР не включен.</v>
          </cell>
        </row>
        <row r="395">
          <cell r="A395" t="str">
            <v>19 1 6778</v>
          </cell>
          <cell r="B395" t="str">
            <v>Субсидии российским предприятиям радиоэлектронной промышленности на компенсацию части затрат на уплату процентов по кредитам, полученным в российских кредитных организациях на цели реализации проектов по созданию инфраструктуры отрасли, в том числе класте</v>
          </cell>
          <cell r="C395" t="str">
            <v>19 - -- 67780</v>
          </cell>
          <cell r="D395" t="str">
            <v>В Приложении 10.1 код ЦСР не включен.</v>
          </cell>
        </row>
        <row r="396">
          <cell r="A396" t="str">
            <v>19 1 6858</v>
          </cell>
          <cell r="B396" t="str">
            <v>Субсидии российским организациям на возмещение части затрат на создание научно-технического задела по разработке базовых технологий производства приоритетных электронных компонентов и радиоэлектронной аппаратуры в рамках подпрограммы "Развитие электронной</v>
          </cell>
          <cell r="C396" t="str">
            <v>19 - -- 68580</v>
          </cell>
          <cell r="D396" t="str">
            <v>В Приложении 10.1 код ЦСР не включен.</v>
          </cell>
        </row>
        <row r="397">
          <cell r="A397" t="str">
            <v>19 2 6264</v>
          </cell>
          <cell r="B397" t="str">
            <v>Взнос в уставный капитал открытого акционерного общества "Уфимское агрегатное производственное объединение", г. Уфа, Республика Башкортостан, в рамках федеральной целевой программы "Развитие электронной компонентной базы и радиоэлектроники" на 2008 - 2015</v>
          </cell>
          <cell r="C397" t="str">
            <v>19 2 -- 62640</v>
          </cell>
          <cell r="D397" t="str">
            <v>В Приложении 10.1 код ЦСР не включен.</v>
          </cell>
        </row>
        <row r="398">
          <cell r="A398" t="str">
            <v>19 2 6268</v>
          </cell>
          <cell r="B398" t="str">
            <v>Взнос в уставный капитал открытого акционерного общества "Научно-производственное предприятие "Исток" имени А.И. Шокина", г. Фрязино, Московская область, в рамках федеральной целевой программы "Развитие электронной компонентной базы и радиоэлектроники" на</v>
          </cell>
          <cell r="C398" t="str">
            <v>19 2 -- 62680</v>
          </cell>
          <cell r="D398" t="str">
            <v>В Приложении 10.1 код ЦСР не включен.</v>
          </cell>
        </row>
        <row r="399">
          <cell r="A399" t="str">
            <v>19 2 6271</v>
          </cell>
          <cell r="B399" t="str">
            <v>Взнос в уставный капитал открытого акционерного общества "Концерн "Созвездие", г. Воронеж,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399" t="str">
            <v>19 2 -- 62710</v>
          </cell>
          <cell r="D399" t="str">
            <v>В Приложении 10.1 код ЦСР не включен.</v>
          </cell>
        </row>
        <row r="400">
          <cell r="A400" t="str">
            <v>19 2 6272</v>
          </cell>
          <cell r="B400" t="str">
            <v>Взнос в уставный капитал открытого акционерного общества "Научно-производственный центр "Полюс", г. Томск, в рамках федеральной целевой программы "Развитие электронной компонентной базы и радиоэлектроники" на 2008 - 2015 годы государственной программы Рос</v>
          </cell>
          <cell r="C400" t="str">
            <v>19 2 -- 62720</v>
          </cell>
          <cell r="D400" t="str">
            <v>В Приложении 10.1 код ЦСР не включен.</v>
          </cell>
        </row>
        <row r="401">
          <cell r="A401" t="str">
            <v>19 2 6273</v>
          </cell>
          <cell r="B401" t="str">
            <v>Взнос в уставный капитал открытого акционерного общества "Тамбовский завод "Революционный труд", г. Тамбов, в рамках федеральной целевой программы "Развитие электронной компонентной базы и радиоэлектроники" на 2008 - 2015 годы государственной программы Ро</v>
          </cell>
          <cell r="C401" t="str">
            <v>19 2 -- 62730</v>
          </cell>
          <cell r="D401" t="str">
            <v>В Приложении 10.1 код ЦСР не включен.</v>
          </cell>
        </row>
        <row r="402">
          <cell r="A402" t="str">
            <v>19 2 6274</v>
          </cell>
          <cell r="B402" t="str">
            <v xml:space="preserve">Взнос в уставный капитал открытого акционерного общества "Концерн радиостроения "Вега",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v>
          </cell>
          <cell r="C402" t="str">
            <v>19 2 -- 62740</v>
          </cell>
          <cell r="D402" t="str">
            <v>В Приложении 10.1 код ЦСР не включен.</v>
          </cell>
        </row>
        <row r="403">
          <cell r="A403" t="str">
            <v>19 2 6275</v>
          </cell>
          <cell r="B403" t="str">
            <v>Взнос в уставный капитал открытого акционерного общества "Научно-производственное объединение "Лианозовский электромеханический завод", г. Москва, в рамках федеральной целевой программы "Развитие электронной компонентной базы и радиоэлектроники" на 2008 -</v>
          </cell>
          <cell r="C403" t="str">
            <v>19 2 -- 62750</v>
          </cell>
          <cell r="D403" t="str">
            <v>В Приложении 10.1 код ЦСР не включен.</v>
          </cell>
        </row>
        <row r="404">
          <cell r="A404" t="str">
            <v>19 2 6276</v>
          </cell>
          <cell r="B404" t="str">
            <v>Взнос в уставный капитал открытого акционерного общества "Марийский машиностроительный завод", г. Йошкар-Ола, Республика Марий Эл, в рамках федеральной целевой программы "Развитие электронной компонентной базы и радиоэлектроники" на 2008 - 2015 годы госуд</v>
          </cell>
          <cell r="C404" t="str">
            <v>19 2 -- 62760</v>
          </cell>
          <cell r="D404" t="str">
            <v>В Приложении 10.1 код ЦСР не включен.</v>
          </cell>
        </row>
        <row r="405">
          <cell r="A405" t="str">
            <v>19 2 6277</v>
          </cell>
          <cell r="B405" t="str">
            <v xml:space="preserve">Взнос в уставный капитал открытого акционерного общества "Ижевский электромеханический завод "Купол", г. Ижевск, Удмуртская Республика, в рамках федеральной целевой программы "Развитие электронной компонентной базы и радиоэлектроники" на 2008 - 2015 годы </v>
          </cell>
          <cell r="C405" t="str">
            <v>19 2 -- 62770</v>
          </cell>
          <cell r="D405" t="str">
            <v>В Приложении 10.1 код ЦСР не включен.</v>
          </cell>
        </row>
        <row r="406">
          <cell r="A406" t="str">
            <v>19 2 6278</v>
          </cell>
          <cell r="B406" t="str">
            <v>Взнос в уставный капитал открытого акционерного общества "Концерн "Гранит-Электрон", г. Санкт-Петербург, в рамках федеральной целевой программы "Развитие электронной компонентной базы и радиоэлектроники" на 2008 - 2015 годы государственной программы Росси</v>
          </cell>
          <cell r="C406" t="str">
            <v>19 2 -- 62780</v>
          </cell>
          <cell r="D406" t="str">
            <v>В Приложении 10.1 код ЦСР не включен.</v>
          </cell>
        </row>
        <row r="407">
          <cell r="A407" t="str">
            <v>19 2 6279</v>
          </cell>
          <cell r="B407" t="str">
            <v>Взнос в уставный капитал открытого акционерного общества "Концерн "Моринформсистема-Агат",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v>
          </cell>
          <cell r="C407" t="str">
            <v>19 2 -- 62790</v>
          </cell>
          <cell r="D407" t="str">
            <v>В Приложении 10.1 код ЦСР не включен.</v>
          </cell>
        </row>
        <row r="408">
          <cell r="A408" t="str">
            <v>19 2 6281</v>
          </cell>
          <cell r="B408" t="str">
            <v>Взнос в уставный капитал федерального научно-производственного центра Открытое акционерное общество "Научно-производственное объединение "Марс", г. Ульяновск, в рамках федеральной целевой программы "Развитие электронной компонентной базы и радиоэлектроник</v>
          </cell>
          <cell r="C408" t="str">
            <v>19 2 -- 62810</v>
          </cell>
          <cell r="D408" t="str">
            <v>В Приложении 10.1 код ЦСР не включен.</v>
          </cell>
        </row>
        <row r="409">
          <cell r="A409" t="str">
            <v>19 2 6283</v>
          </cell>
          <cell r="B409" t="str">
            <v>Взнос в уставный капитал открытого акционерного общества "Инженерно-маркетинговый центр Концерна "Вега", г. Москва, в рамках федеральной целевой программы "Развитие электронной компонентной базы и радиоэлектроники" на 2008 - 2015 годы государственной прог</v>
          </cell>
          <cell r="C409" t="str">
            <v>19 2 -- 62830</v>
          </cell>
          <cell r="D409" t="str">
            <v>В Приложении 10.1 код ЦСР не включен.</v>
          </cell>
        </row>
        <row r="410">
          <cell r="A410" t="str">
            <v>19 2 6284</v>
          </cell>
          <cell r="B410" t="str">
            <v>Взнос в уставный капитал открытого акционерного общества "Научно-производственное объединение "Правдинский радиозавод", г. Балахна, Нижегородская область, в рамках федеральной целевой программы "Развитие электронной компонентной базы и радиоэлектроники" н</v>
          </cell>
          <cell r="C410" t="str">
            <v>19 2 -- 62840</v>
          </cell>
          <cell r="D410" t="str">
            <v>В Приложении 10.1 код ЦСР не включен.</v>
          </cell>
        </row>
        <row r="411">
          <cell r="A411" t="str">
            <v>19 2 6287</v>
          </cell>
          <cell r="B411"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целевой программы "Развитие электронной компонентной базы и радиоэлектр</v>
          </cell>
          <cell r="C411" t="str">
            <v>19 2 -- 62870</v>
          </cell>
          <cell r="D411" t="str">
            <v>В Приложении 10.1 код ЦСР не включен.</v>
          </cell>
        </row>
        <row r="412">
          <cell r="A412" t="str">
            <v>19 2 6288</v>
          </cell>
          <cell r="B412" t="str">
            <v>Взнос в уставный капитал открытого акционерного общества "Научно-исследовательский институт полупроводниковых приборов", г. Томск, в рамках федеральной целевой программы "Развитие электронной компонентной базы и радиоэлектроники" на 2008 - 2015 годы госуд</v>
          </cell>
          <cell r="C412" t="str">
            <v>19 2 -- 62880</v>
          </cell>
          <cell r="D412" t="str">
            <v>В Приложении 10.1 код ЦСР не включен.</v>
          </cell>
        </row>
        <row r="413">
          <cell r="A413" t="str">
            <v>19 2 6290</v>
          </cell>
          <cell r="B413" t="str">
            <v>Взнос в уставный капитал открытого акционерного общества "Концерн ПВО "Алмаз-Антей",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v>
          </cell>
          <cell r="C413" t="str">
            <v>19 2 -- 62900</v>
          </cell>
          <cell r="D413" t="str">
            <v>В Приложении 10.1 код ЦСР не включен.</v>
          </cell>
        </row>
        <row r="414">
          <cell r="A414" t="str">
            <v>19 2 6291</v>
          </cell>
          <cell r="B414" t="str">
            <v>Взнос в уставный капитал открытого акционерного общества "Научно-исследовательский институт физических измерений", г. Пенза, в рамках федеральной целевой программы "Развитие электронной компонентной базы и радиоэлектроники" на 2008 - 2015 годы государстве</v>
          </cell>
          <cell r="C414" t="str">
            <v>19 2 -- 62910</v>
          </cell>
          <cell r="D414" t="str">
            <v>В Приложении 10.1 код ЦСР не включен.</v>
          </cell>
        </row>
        <row r="415">
          <cell r="A415" t="str">
            <v>19 2 6292</v>
          </cell>
          <cell r="B415"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 в рамках федеральной целевой программы "Развитие электронной компонентной базы и радиоэлектроники" на</v>
          </cell>
          <cell r="C415" t="str">
            <v>19 2 -- 62920</v>
          </cell>
          <cell r="D415" t="str">
            <v>В Приложении 10.1 код ЦСР не включен.</v>
          </cell>
        </row>
        <row r="416">
          <cell r="A416" t="str">
            <v>19 2 6293</v>
          </cell>
          <cell r="B416" t="str">
            <v>Взнос в уставный капитал открытого акционерного общества "Научно-исследовательский институт точных приборов", г. Москва, в рамках федеральной целевой программы "Развитие электронной компонентной базы и радиоэлектроники" на 2008 - 2015 годы государственной</v>
          </cell>
          <cell r="C416" t="str">
            <v>19 2 -- 62930</v>
          </cell>
          <cell r="D416" t="str">
            <v>В Приложении 10.1 код ЦСР не включен.</v>
          </cell>
        </row>
        <row r="417">
          <cell r="A417" t="str">
            <v>19 2 6295</v>
          </cell>
          <cell r="B417" t="str">
            <v>Взнос в уставный капитал открытого акционерного общества завод "Красное знамя", г. Рязань,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417" t="str">
            <v>19 2 -- 62950</v>
          </cell>
          <cell r="D417" t="str">
            <v>В Приложении 10.1 код ЦСР не включен.</v>
          </cell>
        </row>
        <row r="418">
          <cell r="A418" t="str">
            <v>19 2 6296</v>
          </cell>
          <cell r="B418" t="str">
            <v>Взнос в уставный капитал открытого акционерного общества "Уральское производственное предприятие "Вектор", г. Екатеринбург, в рамках федеральной целевой программы "Развитие электронной компонентной базы и радиоэлектроники" на 2008 - 2015 годы государствен</v>
          </cell>
          <cell r="C418" t="str">
            <v>19 2 -- 62960</v>
          </cell>
          <cell r="D418" t="str">
            <v>В Приложении 10.1 код ЦСР не включен.</v>
          </cell>
        </row>
        <row r="419">
          <cell r="A419" t="str">
            <v>19 2 6302</v>
          </cell>
          <cell r="B419" t="str">
            <v>Взнос в уставный капитал открытого акционерного общества "Научно-производственное объединение "Государственный институт прикладной оптики", г. Казань, Республика Татарстан, в рамках федеральной целевой программы "Развитие электронной компонентной базы и р</v>
          </cell>
          <cell r="C419" t="str">
            <v>19 2 -- 63020</v>
          </cell>
          <cell r="D419" t="str">
            <v>В Приложении 10.1 код ЦСР не включен.</v>
          </cell>
        </row>
        <row r="420">
          <cell r="A420" t="str">
            <v>19 2 6304</v>
          </cell>
          <cell r="B420" t="str">
            <v>Взнос в уставный капитал открытого акционерного общества "Карачевский завод "Электродеталь", г. Карачев, Брянская область, в рамках федеральной целевой программы "Развитие электронной компонентной базы и радиоэлектроники" на 2008 - 2015 годы государственн</v>
          </cell>
          <cell r="C420" t="str">
            <v>19 2 -- 63040</v>
          </cell>
          <cell r="D420" t="str">
            <v>В Приложении 10.1 код ЦСР не включен.</v>
          </cell>
        </row>
        <row r="421">
          <cell r="A421" t="str">
            <v>19 2 6305</v>
          </cell>
          <cell r="B421" t="str">
            <v>Взнос в уставный капитал открытого акционерного общества "Курский завод "Маяк", г. Курск,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v>
          </cell>
          <cell r="C421" t="str">
            <v>19 2 -- 63050</v>
          </cell>
          <cell r="D421" t="str">
            <v>В Приложении 10.1 код ЦСР не включен.</v>
          </cell>
        </row>
        <row r="422">
          <cell r="A422" t="str">
            <v>19 2 6306</v>
          </cell>
          <cell r="B422" t="str">
            <v>Взнос в уставный капитал открытого акционерного общества "Научно-производственное объединение "Радиоэлектроника" имени В.И. Шимко", г. Казань, Республика Татарстан, в рамках федеральной целевой программы "Развитие электронной компонентной базы и радиоэлек</v>
          </cell>
          <cell r="C422" t="str">
            <v>19 2 -- 63060</v>
          </cell>
          <cell r="D422" t="str">
            <v>В Приложении 10.1 код ЦСР не включен.</v>
          </cell>
        </row>
        <row r="423">
          <cell r="A423" t="str">
            <v>19 2 6307</v>
          </cell>
          <cell r="B423" t="str">
            <v>Взнос в уставный капитал открытого акционерного общества "Казанское приборостроительное конструкторское бюро", г. Казань, Республика Татарстан, в рамках федеральной целевой программы "Развитие электронной компонентной базы и радиоэлектроники" на 2008 - 20</v>
          </cell>
          <cell r="C423" t="str">
            <v>19 2 -- 63070</v>
          </cell>
          <cell r="D423" t="str">
            <v>В Приложении 10.1 код ЦСР не включен.</v>
          </cell>
        </row>
        <row r="424">
          <cell r="A424" t="str">
            <v>19 2 6308</v>
          </cell>
          <cell r="B424" t="str">
            <v>Взнос в уставный капитал открытого акционерного общества "Брянский электромеханический завод", г. Брянск, в рамках федеральной целевой программы "Развитие электронной компонентной базы и радиоэлектроники" на 2008 - 2015 годы государственной программы Росс</v>
          </cell>
          <cell r="C424" t="str">
            <v>19 2 -- 63080</v>
          </cell>
          <cell r="D424" t="str">
            <v>В Приложении 10.1 код ЦСР не включен.</v>
          </cell>
        </row>
        <row r="425">
          <cell r="A425" t="str">
            <v>19 2 6309</v>
          </cell>
          <cell r="B425" t="str">
            <v>Взнос в уставный капитал открытого акционерного общества "Калугаприбор", г. Калуга,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v>
          </cell>
          <cell r="C425" t="str">
            <v>19 2 -- 63090</v>
          </cell>
          <cell r="D425" t="str">
            <v>В Приложении 10.1 код ЦСР не включен.</v>
          </cell>
        </row>
        <row r="426">
          <cell r="A426" t="str">
            <v>19 2 6310</v>
          </cell>
          <cell r="B426" t="str">
            <v xml:space="preserve">Взнос в уставный капитал открытого акционерного общества "Калужский завод телеграфной аппаратуры", г. Калуга, в рамках федеральной целевой программы "Развитие электронной компонентной базы и радиоэлектроники" на 2008 - 2015 годы государственной программы </v>
          </cell>
          <cell r="C426" t="str">
            <v>19 2 -- 63100</v>
          </cell>
          <cell r="D426" t="str">
            <v>В Приложении 10.1 код ЦСР не включен.</v>
          </cell>
        </row>
        <row r="427">
          <cell r="A427" t="str">
            <v>19 2 6311</v>
          </cell>
          <cell r="B427" t="str">
            <v>Взнос в уставный капитал открытого акционерного общества "Научно-исследовательский институт авиационного оборудования", г. Жуковский, Московская область, в рамках федеральной целевой программы "Развитие электронной компонентной базы и радиоэлектроники" на</v>
          </cell>
          <cell r="C427" t="str">
            <v>19 2 -- 63110</v>
          </cell>
          <cell r="D427" t="str">
            <v>В Приложении 10.1 код ЦСР не включен.</v>
          </cell>
        </row>
        <row r="428">
          <cell r="A428" t="str">
            <v>19 2 6312</v>
          </cell>
          <cell r="B428" t="str">
            <v>Взнос в уставный капитал открытого акционерного общества "Концерн "Автоматика",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428" t="str">
            <v>19 2 -- 63120</v>
          </cell>
          <cell r="D428" t="str">
            <v>В Приложении 10.1 код ЦСР не включен.</v>
          </cell>
        </row>
        <row r="429">
          <cell r="A429" t="str">
            <v>19 2 6313</v>
          </cell>
          <cell r="B429" t="str">
            <v>Взнос в уставный капитал открытого акционерного общества "Ордена Трудового Красного Знамени научно-исследовательский институт автоматической аппаратуры им. академика B.C. Семенихина", г. Москва, в рамках федеральной целевой программы "Развитие электронной</v>
          </cell>
          <cell r="C429" t="str">
            <v>19 2 -- 63130</v>
          </cell>
          <cell r="D429" t="str">
            <v>В Приложении 10.1 код ЦСР не включен.</v>
          </cell>
        </row>
        <row r="430">
          <cell r="A430" t="str">
            <v>19 2 6314</v>
          </cell>
          <cell r="B430" t="str">
            <v>Взнос в уставный капитал открытого акционерного общества "Научно-исследовательский институт телевидения", г. Санкт-Петербург, в рамках федеральной целевой программы "Развитие электронной компонентной базы и радиоэлектроники" на 2008 - 2015 годы государств</v>
          </cell>
          <cell r="C430" t="str">
            <v>19 2 -- 63140</v>
          </cell>
          <cell r="D430" t="str">
            <v>В Приложении 10.1 код ЦСР не включен.</v>
          </cell>
        </row>
        <row r="431">
          <cell r="A431" t="str">
            <v>19 2 6315</v>
          </cell>
          <cell r="B431" t="str">
            <v>Взнос в уставный капитал открытого акционерного общества "Всероссийский научно-исследовательский институт "Градиент", г. Ростов-на-Дону, в рамках федеральной целевой программы "Развитие электронной компонентной базы и радиоэлектроники" на 2008 - 2015 годы</v>
          </cell>
          <cell r="C431" t="str">
            <v>19 2 -- 63150</v>
          </cell>
          <cell r="D431" t="str">
            <v>В Приложении 10.1 код ЦСР не включен.</v>
          </cell>
        </row>
        <row r="432">
          <cell r="A432" t="str">
            <v>19 2 6316</v>
          </cell>
          <cell r="B432" t="str">
            <v xml:space="preserve">Взнос в уставный капитал открытого акционерного общества "Таганрогский научно-исследовательский институт связи", г. Таганрог, Ростовская область, в рамках федеральной целевой программы "Развитие электронной компонентной базы и радиоэлектроники" на 2008 - </v>
          </cell>
          <cell r="C432" t="str">
            <v>19 2 -- 63160</v>
          </cell>
          <cell r="D432" t="str">
            <v>В Приложении 10.1 код ЦСР не включен.</v>
          </cell>
        </row>
        <row r="433">
          <cell r="A433" t="str">
            <v>19 2 6318</v>
          </cell>
          <cell r="B433" t="str">
            <v>Взнос в уставный капитал открытого акционерного общества "Федеральный научно-производственный центр "Нижегородский научно-исследовательский приборостроительный институт "Кварц" имени А.П. Горшкова", г. Нижний Новгород, в рамках федеральной целевой програм</v>
          </cell>
          <cell r="C433" t="str">
            <v>19 2 -- 63180</v>
          </cell>
          <cell r="D433" t="str">
            <v>В Приложении 10.1 код ЦСР не включен.</v>
          </cell>
        </row>
        <row r="434">
          <cell r="A434" t="str">
            <v>19 2 6319</v>
          </cell>
          <cell r="B434" t="str">
            <v>Взнос в уставный капитал открытого акционерного общества "Пензенское производственное объединение "Электроприбор", г. Пенза, в рамках федеральной целевой программы "Развитие электронной компонентной базы и радиоэлектроники" на 2008 - 2015 годы государстве</v>
          </cell>
          <cell r="C434" t="str">
            <v>19 2 -- 63190</v>
          </cell>
          <cell r="D434" t="str">
            <v>В Приложении 10.1 код ЦСР не включен.</v>
          </cell>
        </row>
        <row r="435">
          <cell r="A435" t="str">
            <v>19 2 6330</v>
          </cell>
          <cell r="B435" t="str">
            <v xml:space="preserve">Взнос в уставный капитал открытого акционерного общества "Летно-исследовательский институт имени М.М. Громова", г. Жуковский, Московская область, в рамках федеральной целевой программы "Развитие электронной компонентной базы и радиоэлектроники" на 2008 - </v>
          </cell>
          <cell r="C435" t="str">
            <v>19 2 -- 63300</v>
          </cell>
          <cell r="D435" t="str">
            <v>В Приложении 10.1 код ЦСР не включен.</v>
          </cell>
        </row>
        <row r="436">
          <cell r="A436" t="str">
            <v>19 2 6331</v>
          </cell>
          <cell r="B436" t="str">
            <v>Взнос в уставный капитал открытого акционерного общества "Пензенское производственное объединение электронной вычислительной техники", г. Пенза, в рамках федеральной целевой программы "Развитие электронной компонентной базы и радиоэлектроники" на 2008 - 2</v>
          </cell>
          <cell r="C436" t="str">
            <v>19 2 -- 63310</v>
          </cell>
          <cell r="D436" t="str">
            <v>В Приложении 10.1 код ЦСР не включен.</v>
          </cell>
        </row>
        <row r="437">
          <cell r="A437" t="str">
            <v>19 2 6332</v>
          </cell>
          <cell r="B437" t="str">
            <v>Взнос в уставный капитал открытого акционерного общества "Омский научно-исследовательский институт приборостроения", г. Омск, в рамках федеральной целевой программы "Развитие электронной компонентной базы и радиоэлектроники" на 2008 - 2015 годы государств</v>
          </cell>
          <cell r="C437" t="str">
            <v>19 2 -- 63320</v>
          </cell>
          <cell r="D437" t="str">
            <v>В Приложении 10.1 код ЦСР не включен.</v>
          </cell>
        </row>
        <row r="438">
          <cell r="A438" t="str">
            <v>19 2 6333</v>
          </cell>
          <cell r="B438" t="str">
            <v xml:space="preserve">Взнос в уставный капитал открытого акционерного общества "Научно-производственный центр "Вигстар", г. Москва, в рамках федеральной целевой программы "Развитие электронной компонентной базы и радиоэлектроники" на 2008 - 2015 годы государственной программы </v>
          </cell>
          <cell r="C438" t="str">
            <v>19 2 -- 63330</v>
          </cell>
          <cell r="D438" t="str">
            <v>В Приложении 10.1 код ЦСР не включен.</v>
          </cell>
        </row>
        <row r="439">
          <cell r="A439" t="str">
            <v>19 2 6335</v>
          </cell>
          <cell r="B439" t="str">
            <v>Взнос в уставный капитал открытого акционерного общества "Концерн "Центральный научно-исследовательский институт "Электроприбор", г. Санкт-Петербург, в рамках федеральной целевой программы "Развитие электронной компонентной базы и радиоэлектроники" на 200</v>
          </cell>
          <cell r="C439" t="str">
            <v>19 2 -- 63350</v>
          </cell>
          <cell r="D439" t="str">
            <v>В Приложении 10.1 код ЦСР не включен.</v>
          </cell>
        </row>
        <row r="440">
          <cell r="A440" t="str">
            <v>19 2 6336</v>
          </cell>
          <cell r="B440" t="str">
            <v>Взнос в уставный капитал открытого акционерного общества "Российская электроника",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v>
          </cell>
          <cell r="C440" t="str">
            <v>19 2 -- 63360</v>
          </cell>
          <cell r="D440" t="str">
            <v>В Приложении 10.1 код ЦСР не включен.</v>
          </cell>
        </row>
        <row r="441">
          <cell r="A441" t="str">
            <v>19 2 6337</v>
          </cell>
          <cell r="B441" t="str">
            <v xml:space="preserve">Взнос в уставный капитал открытого акционерного общества "Нижегородское научно-производственное объединение имени М.В. Фрунзе", г. Нижний Новгород, в рамках федеральной целевой программы "Развитие электронной компонентной базы и радиоэлектроники" на 2008 </v>
          </cell>
          <cell r="C441" t="str">
            <v>19 2 -- 63370</v>
          </cell>
          <cell r="D441" t="str">
            <v>В Приложении 10.1 код ЦСР не включен.</v>
          </cell>
        </row>
        <row r="442">
          <cell r="A442" t="str">
            <v>19 2 6341</v>
          </cell>
          <cell r="B442" t="str">
            <v>Взнос в уставный капитал открытого акционерного общества "Ставропольский радиозавод "Сигнал", г. Ставрополь, в рамках федеральной целевой программы "Развитие электронной компонентной базы и радиоэлектроники" на 2008 - 2015 годы государственной программы Р</v>
          </cell>
          <cell r="C442" t="str">
            <v>19 2 -- 63410</v>
          </cell>
          <cell r="D442" t="str">
            <v>В Приложении 10.1 код ЦСР не включен.</v>
          </cell>
        </row>
        <row r="443">
          <cell r="A443" t="str">
            <v>19 2 6344</v>
          </cell>
          <cell r="B443" t="str">
            <v>Взнос в уставный капитал открытого акционерного общества "Корпорация "Фазотрон - Научно-исследовательский институт радиостроения", г. Москва, в рамках федеральной целевой программы "Развитие электронной компонентной базы и радиоэлектроники" на 2008 - 2015</v>
          </cell>
          <cell r="C443" t="str">
            <v>19 2 -- 63440</v>
          </cell>
          <cell r="D443" t="str">
            <v>В Приложении 10.1 код ЦСР не включен.</v>
          </cell>
        </row>
        <row r="444">
          <cell r="A444" t="str">
            <v>19 2 6353</v>
          </cell>
          <cell r="B444" t="str">
            <v>Взнос в уставный капитал открытого акционерного общества "Объединенная ракетно-космическая корпорация", г. Москва, в рамках федеральной целевой программы "Развитие электронной компонентной базы и радиоэлектроники" на 2008 - 2015 годы государственной прогр</v>
          </cell>
          <cell r="C444" t="str">
            <v>19 2 -- 63530</v>
          </cell>
          <cell r="D444" t="str">
            <v>В Приложении 10.1 код ЦСР не включен.</v>
          </cell>
        </row>
        <row r="445">
          <cell r="A445" t="str">
            <v>19 2 6360</v>
          </cell>
          <cell r="B445" t="str">
            <v xml:space="preserve">Взнос в уставный капитал открытого акционерного общества "Научно-производственное объединение автоматики имени академика Н.А. Семихатова", г. Екатеринбург, в рамках федеральной целевой программы "Развитие электронной компонентной базы и радиоэлектроники" </v>
          </cell>
          <cell r="C445" t="str">
            <v>19 2 -- 63600</v>
          </cell>
          <cell r="D445" t="str">
            <v>В Приложении 10.1 код ЦСР не включен.</v>
          </cell>
        </row>
        <row r="446">
          <cell r="A446" t="str">
            <v>19 2 6420</v>
          </cell>
          <cell r="B446" t="str">
            <v>Взнос в уставный капитал открытого акционерного общества "Научно-производственное предприятие "Радиосвязь", г. Красноярск, в рамках федеральной целевой программы "Развитие электронной компонентной базы и радиоэлектроники" на 2008 - 2015 годы государственн</v>
          </cell>
          <cell r="C446" t="str">
            <v>19 2 -- 64200</v>
          </cell>
          <cell r="D446" t="str">
            <v>В Приложении 10.1 код ЦСР не включен.</v>
          </cell>
        </row>
        <row r="447">
          <cell r="A447" t="str">
            <v>19 2 6438</v>
          </cell>
          <cell r="B447" t="str">
            <v>Взнос в уставный капитал открытого акционерного общества "Научно-исследовательский институт "Полюс" им. М.Ф. Стельмаха", г. Москва, в рамках федеральной целевой программы "Развитие электронной компонентной базы и радиоэлектроники" на 2008 - 2015 годы госу</v>
          </cell>
          <cell r="C447" t="str">
            <v>19 2 -- 64380</v>
          </cell>
          <cell r="D447" t="str">
            <v>В Приложении 10.1 код ЦСР не включен.</v>
          </cell>
        </row>
        <row r="448">
          <cell r="A448" t="str">
            <v>19 2 6446</v>
          </cell>
          <cell r="B448" t="str">
            <v>Взнос в уставный капитал открытого акционерного общества "НПО "Орион",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v>
          </cell>
          <cell r="C448" t="str">
            <v>19 2 -- 64460</v>
          </cell>
          <cell r="D448" t="str">
            <v>В Приложении 10.1 код ЦСР не включен.</v>
          </cell>
        </row>
        <row r="449">
          <cell r="A449" t="str">
            <v>19 2 6633</v>
          </cell>
          <cell r="B449" t="str">
            <v>Взнос в уставный капитал открытого акционерного общества "Государственный завод "Пульсар",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v>
          </cell>
          <cell r="C449" t="str">
            <v>19 2 -- 66330</v>
          </cell>
          <cell r="D449" t="str">
            <v>В Приложении 10.1 код ЦСР не включен.</v>
          </cell>
        </row>
        <row r="450">
          <cell r="A450" t="str">
            <v>20 1 6862 </v>
          </cell>
          <cell r="B450" t="str">
            <v xml:space="preserve">Субсидии российским организациям на возмещение части затрат на реализацию проектов по организации и проведению клинических исследований лекарственных препаратов в рамках подпрограммы "Развитие производства лекарственных средств" государственной программы </v>
          </cell>
          <cell r="C450" t="str">
            <v>20 1 -- 68620</v>
          </cell>
          <cell r="D450" t="str">
            <v>В Приложении 10.1 код ЦСР не включен.</v>
          </cell>
        </row>
        <row r="451">
          <cell r="A451" t="str">
            <v>20 1 6863 </v>
          </cell>
          <cell r="B451" t="str">
            <v>Субсидии российским организациям на компенсацию части затрат, понесенных при реализации проектов по организации лекарственных средств и (или) производства фармацевтических субстанций, в рамках подпрограммы "Развитие производства лекарственных средств" гос</v>
          </cell>
          <cell r="C451" t="str">
            <v>20 1 -- 68630</v>
          </cell>
          <cell r="D451" t="str">
            <v>В Приложении 10.1 код ЦСР не включен.</v>
          </cell>
        </row>
        <row r="452">
          <cell r="A452" t="str">
            <v>20 2 6860 </v>
          </cell>
          <cell r="B452" t="str">
            <v>Субсидии российским организациям на возмещение части затрат на реализацию проектов по организации производства медицинских изделий в рамках подпрограммы "Развитие производства медицинских изделий" государственной программы Российской Федерации "Развитие ф</v>
          </cell>
          <cell r="C452" t="str">
            <v>20 2 -- 68600</v>
          </cell>
          <cell r="D452" t="str">
            <v>В Приложении 10.1 код ЦСР не включен.</v>
          </cell>
        </row>
        <row r="453">
          <cell r="A453" t="str">
            <v>20 2 6861 </v>
          </cell>
          <cell r="B453" t="str">
            <v>Субсидии российским организациям на компенсацию части затрат на реализацию проектов по организации и проведению клинических испытаний имплантируемых медицинских изделий  в рамках подпрограммы "Развитие производства медицинских изделий" государственной про</v>
          </cell>
          <cell r="C453" t="str">
            <v>20 2 -- 68610</v>
          </cell>
          <cell r="D453" t="str">
            <v>В Приложении 10.1 код ЦСР не включен.</v>
          </cell>
        </row>
        <row r="454">
          <cell r="A454" t="str">
            <v>20 4 6356</v>
          </cell>
          <cell r="B454" t="str">
            <v>Взнос в уставный капитал открытого акционерного общества "Производственное объединение "Уральский оптико-механический завод" имени Э.С. Яламова", г. Екатеринбург, в рамках федеральной целевой программы "Развитие фармацевтической и медицинской промышленнос</v>
          </cell>
          <cell r="C454" t="str">
            <v>20 4 00 63560</v>
          </cell>
          <cell r="D454" t="str">
            <v>Взнос в уставный капитал открытого акционерного общества "Производственное объединение "Уральский оптико-механический завод" имени Э.С. Яламова", г. Екатеринбург</v>
          </cell>
        </row>
        <row r="455">
          <cell r="A455" t="str">
            <v>20 4 6357</v>
          </cell>
          <cell r="B455" t="str">
            <v>Взнос в уставный капитал открытого акционерного общества "Всероссийский научный центр по безопасности биологически активных веществ", г. Старая Купавна, Московская область, в рамках федеральной целевой программы "Развитие фармацевтической и медицинской пр</v>
          </cell>
          <cell r="C455" t="str">
            <v>20 4 00 63570</v>
          </cell>
          <cell r="D455" t="str">
            <v>Взнос в уставный капитал открытого акционерного общества "Всероссийский научный центр по безопасности биологически активных веществ", г. Старая Купавна, Московская область</v>
          </cell>
        </row>
        <row r="456">
          <cell r="A456" t="str">
            <v>20 4 6358</v>
          </cell>
          <cell r="B456" t="str">
            <v>Взнос в уставный капитал открытого акционерного общества "Московское производственное объединение "Металлист", г. Москва, в рамках федеральной целевой программы "Развитие фармацевтической и медицинской промышленности Российской Федерации на период до 2020</v>
          </cell>
          <cell r="C456" t="str">
            <v>20 4 00 63580</v>
          </cell>
          <cell r="D456" t="str">
            <v>Взнос в уставный капитал открытого акционерного общества "Московское производственное объединение "Металлист", г. Москва</v>
          </cell>
        </row>
        <row r="457">
          <cell r="A457" t="str">
            <v>21 2 3027</v>
          </cell>
          <cell r="B457" t="str">
            <v>Премии Правительства Российской Федерации имени Ю.А. Гагарина в области космической деятельности в рамках подпрограммы "Обеспечение реализации государственной программы Российской Федерации "Космическая деятельность России на 2013 - 2020 годы"</v>
          </cell>
          <cell r="C457" t="str">
            <v>21 2 01 30270</v>
          </cell>
          <cell r="D457" t="str">
            <v>Премии Правительства Российской Федерации имени Ю.А. Гагарина в области космической деятельности</v>
          </cell>
        </row>
        <row r="458">
          <cell r="A458" t="str">
            <v>21 2 5011</v>
          </cell>
          <cell r="B458" t="str">
            <v>Дотации на содержание объектов инфраструктуры города Байконура, связанных с арендой космодрома Байконур, в рамках подпрограммы "Обеспечение реализации государственной программы Российской Федерации "Космическая деятельность России на 2013 - 2020 годы"</v>
          </cell>
          <cell r="C458" t="str">
            <v>21 2 03 50110</v>
          </cell>
          <cell r="D458" t="str">
            <v>Дотации на содержание объектов инфраструктуры города Байконура, связанных с арендой космодрома Байконур</v>
          </cell>
        </row>
        <row r="459">
          <cell r="A459" t="str">
            <v>21 2 5157</v>
          </cell>
          <cell r="B459" t="str">
            <v>Иные межбюджетные трансферты на развитие и поддержку инфраструктуры города Байконура в рамках подпрограммы "Обеспечение реализации государственной программы Российской Федерации "Космическая деятельность России на 2013 - 2020 годы"</v>
          </cell>
          <cell r="C459" t="str">
            <v>21 2 03 51570</v>
          </cell>
          <cell r="D459" t="str">
            <v>Иные межбюджетные трансферты на развитие и поддержку инфраструктуры города Байконура</v>
          </cell>
        </row>
        <row r="460">
          <cell r="A460" t="str">
            <v>21 2 6424</v>
          </cell>
          <cell r="B460" t="str">
            <v>Страхование рисков и ответственности при запусках и летных испытаниях космических аппаратов гражданского назначения в рамках подпрограммы "Обеспечение реализации государственной программы Российской Федерации "Космическая деятельность России на 2013 - 202</v>
          </cell>
          <cell r="C460" t="str">
            <v>21 2 05 64240</v>
          </cell>
          <cell r="D460" t="str">
            <v>Страхование рисков и ответственности при запусках и летных испытаниях космических аппаратов гражданского назначения</v>
          </cell>
        </row>
        <row r="461">
          <cell r="A461" t="str">
            <v>21 3 6257</v>
          </cell>
          <cell r="B461" t="str">
            <v>Взнос в уставный капитал открытого акционерного общества "Конструкторское бюро химавтоматики", г. Воронеж, в рамках Федеральной космической программы России на 2006 - 2015 годы государственной программы Российской Федерации "Космическая деятельность Росси</v>
          </cell>
          <cell r="C461" t="str">
            <v>21 3 00 62570</v>
          </cell>
          <cell r="D461" t="str">
            <v>Взнос в уставный капитал открытого акционерного общества "Конструкторское бюро химавтоматики", г. Воронеж</v>
          </cell>
        </row>
        <row r="462">
          <cell r="A462" t="str">
            <v>21 3 6259</v>
          </cell>
          <cell r="B462" t="str">
            <v>Взнос в уставный капитал открытого акционерного общества "Особое конструкторское бюро Московского энергетического института", г. Москва, в рамках Федеральной космической программы России на 2006 - 2015 годы государственной программы Российской Федерации "</v>
          </cell>
          <cell r="C462" t="str">
            <v>21 3 00 62590</v>
          </cell>
          <cell r="D462" t="str">
            <v>Взнос в уставный капитал открытого акционерного общества "Особое конструкторское бюро Московского энергетического института", г. Москва</v>
          </cell>
        </row>
        <row r="463">
          <cell r="A463" t="str">
            <v>21 3 6266</v>
          </cell>
          <cell r="B463" t="str">
            <v>Взнос в уставный капитал открытого акционерного общества "Научно-производственная корпорация "Космические системы мониторинга, информационно-управляющие и электромеханические комплексы" имени А.Г. Иосифьяна", г. Москва, в рамках Федеральной космической пр</v>
          </cell>
          <cell r="C463" t="str">
            <v>21 3 00 62660</v>
          </cell>
          <cell r="D463" t="str">
            <v>Взнос в уставный капитал открытого акционерного общества "Научно-производственная корпорация "Космические системы мониторинга, информационно-управляющие и электромеханические комплексы" имени А.Г. Иосифьяна", г. Москва</v>
          </cell>
        </row>
        <row r="464">
          <cell r="A464" t="str">
            <v>21 3 6287</v>
          </cell>
          <cell r="B464"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космической программы России на 2006 - 2015 годы государственной програ</v>
          </cell>
          <cell r="C464" t="str">
            <v>21 3 00 62870</v>
          </cell>
          <cell r="D464"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v>
          </cell>
        </row>
        <row r="465">
          <cell r="A465" t="str">
            <v>21 3 6294</v>
          </cell>
          <cell r="B465" t="str">
            <v>Взнос в уставный капитал открытого акционерного общества "Научно-производственное объединение измерительной техники", г. Королев, Московская область, в рамках Федеральной космической программы России на 2006 - 2015 годы государственной программы Российско</v>
          </cell>
          <cell r="C465" t="str">
            <v>21 3 00 62940</v>
          </cell>
          <cell r="D465" t="str">
            <v>Взнос в уставный капитал открытого акционерного общества "Научно-производственное объединение измерительной техники", г. Королев, Московская область</v>
          </cell>
        </row>
        <row r="466">
          <cell r="A466" t="str">
            <v>21 3 6352</v>
          </cell>
          <cell r="B466" t="str">
            <v>Взнос в уставный капитал открытого акционерного общества "Научно-исследовательский институт командных приборов", г. Санкт-Петербург, в рамках Федеральной космической программы России на 2006 - 2015 годы государственной программы Российской Федерации "Косм</v>
          </cell>
          <cell r="C466" t="str">
            <v>21 3 00 63520</v>
          </cell>
          <cell r="D466" t="str">
            <v>Взнос в уставный капитал открытого акционерного общества "Научно-исследовательский институт командных приборов", г. Санкт-Петербург</v>
          </cell>
        </row>
        <row r="467">
          <cell r="A467" t="str">
            <v>21 4 6263</v>
          </cell>
          <cell r="B467" t="str">
            <v>Взнос в уставный капитал открытого акционерного общества "Сибирские приборы и системы", г. Омск,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v>
          </cell>
          <cell r="C467" t="str">
            <v>21 4 00 62630</v>
          </cell>
          <cell r="D467" t="str">
            <v>Взнос в уставный капитал открытого акционерного общества "Сибирские приборы и системы", г. Омск</v>
          </cell>
        </row>
        <row r="468">
          <cell r="A468" t="str">
            <v>21 4 6272</v>
          </cell>
          <cell r="B468" t="str">
            <v>Взнос в уставный капитал открытого акционерного общества "Научно-производственный центр "Полюс", г. Томск, в рамках федеральной целевой программы "Поддержание, развитие и использование системы ГЛОНАСС на 2012 - 2020 годы" государственной программы Российс</v>
          </cell>
          <cell r="C468" t="str">
            <v>21 4 00 62720</v>
          </cell>
          <cell r="D468" t="str">
            <v>Взнос в уставный капитал открытого акционерного общества "Научно-производственный центр "Полюс", г. Томск</v>
          </cell>
        </row>
        <row r="469">
          <cell r="A469" t="str">
            <v>21 4 6287</v>
          </cell>
          <cell r="B469"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целевой программы "Поддержание, развитие и использование системы ГЛОНАС</v>
          </cell>
          <cell r="C469" t="str">
            <v>21 4 00 62870</v>
          </cell>
          <cell r="D469"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v>
          </cell>
        </row>
        <row r="470">
          <cell r="A470" t="str">
            <v>21 4 6290</v>
          </cell>
          <cell r="B470" t="str">
            <v>Взнос в уставный капитал открытого акционерного общества "Концерн ПВО "Алмаз-Антей", г. Москва,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v>
          </cell>
          <cell r="C470" t="str">
            <v>21 4 00 62900</v>
          </cell>
          <cell r="D470" t="str">
            <v>Взнос в уставный капитал открытого акционерного общества "Концерн ПВО "Алмаз-Антей", г. Москва</v>
          </cell>
        </row>
        <row r="471">
          <cell r="A471" t="str">
            <v>21 4 6292</v>
          </cell>
          <cell r="B471"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 в рамках федеральной целевой программы "Поддержание, развитие и использование системы ГЛОНАСС на 2012</v>
          </cell>
          <cell r="C471" t="str">
            <v>21 4 00 62920</v>
          </cell>
          <cell r="D471"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v>
          </cell>
        </row>
        <row r="472">
          <cell r="A472" t="str">
            <v>21 4 6317</v>
          </cell>
          <cell r="B472" t="str">
            <v>Взнос в уставный капитал открытого акционерного общества "Научно-производственное предприятие "Салют", г. Нижний Новгород, в рамках федеральной целевой программы "Поддержание, развитие и использование системы ГЛОНАСС на 2012 - 2020 годы" государственной п</v>
          </cell>
          <cell r="C472" t="str">
            <v>21 4 00 63170</v>
          </cell>
          <cell r="D472" t="str">
            <v>Взнос в уставный капитал открытого акционерного общества "Научно-производственное предприятие "Салют", г. Нижний Новгород</v>
          </cell>
        </row>
        <row r="473">
          <cell r="A473" t="str">
            <v>21 4 6347</v>
          </cell>
          <cell r="B473" t="str">
            <v>Взнос в уставный капитал открытого акционерного общества "Завод "Навигатор", г. Санкт-Петербург,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v>
          </cell>
          <cell r="C473" t="str">
            <v>21 4 00 63470</v>
          </cell>
          <cell r="D473" t="str">
            <v>Взнос в уставный капитал открытого акционерного общества "Завод "Навигатор", г. Санкт-Петербург</v>
          </cell>
        </row>
        <row r="474">
          <cell r="A474" t="str">
            <v>21 4 6351</v>
          </cell>
          <cell r="B474" t="str">
            <v>Взнос в уставный капитал открытого акционерного общества "Научно-производственное предприятие "Геофизика-Космос", г. Москва, в рамках федеральной целевой программы "Поддержание, развитие и использование системы ГЛОНАСС на 2012 - 2020 годы" государственной</v>
          </cell>
          <cell r="C474" t="str">
            <v>21 4 00 63510</v>
          </cell>
          <cell r="D474" t="str">
            <v>Взнос в уставный капитал открытого акционерного общества "Научно-производственное предприятие "Геофизика-Космос", г. Москва</v>
          </cell>
        </row>
        <row r="475">
          <cell r="A475" t="str">
            <v>21 4 6353</v>
          </cell>
          <cell r="B475" t="str">
            <v>Взнос в уставный капитал открытого акционерного общества "Объединенная ракетно-космическая корпорация", г. Москва, в рамках федеральной целевой программы "Поддержание, развитие и использование системы ГЛОНАСС на 2012 - 2020 годы" государственной программы</v>
          </cell>
          <cell r="C475" t="str">
            <v>21 4 00 63530</v>
          </cell>
          <cell r="D475" t="str">
            <v>Взнос в уставный капитал открытого акционерного общества "Объединенная ракетно-космическая корпорация", г. Москва</v>
          </cell>
        </row>
        <row r="476">
          <cell r="A476" t="str">
            <v>21 4 6438</v>
          </cell>
          <cell r="B476" t="str">
            <v>Взнос в уставный капитал открытого акционерного общества "Научно-исследовательский институт "Полюс" им. М.Ф. Стельмаха", г. Москва, в рамках федеральной целевой программы "Поддержание, развитие и использование системы ГЛОНАСС на 2012 - 2020 годы" государс</v>
          </cell>
          <cell r="C476" t="str">
            <v>21 4 00 64380</v>
          </cell>
          <cell r="D476" t="str">
            <v>Взнос в уставный капитал открытого акционерного общества "Научно-исследовательский институт "Полюс" им. М.Ф. Стельмаха", г. Москва</v>
          </cell>
        </row>
        <row r="477">
          <cell r="A477" t="str">
            <v>21 4 6767</v>
          </cell>
          <cell r="B477" t="str">
            <v>Взнос в уставный капитал открытого акционерного общества "Испытательный технический центр - НПО ПМ", г. Железногорск, Красноярский край, в рамках федеральной целевой программы "Поддержание, развитие и использование системы ГЛОНАСС на 2012 - 2020 годы" гос</v>
          </cell>
          <cell r="C477" t="str">
            <v>21 4 00 67670</v>
          </cell>
          <cell r="D477" t="str">
            <v>Взнос в уставный капитал открытого акционерного общества "Испытательный технический центр - НПО ПМ", г. Железногорск, Красноярский край</v>
          </cell>
        </row>
        <row r="478">
          <cell r="A478" t="str">
            <v>21 4 6779</v>
          </cell>
          <cell r="B478" t="str">
            <v xml:space="preserve">Взнос в уставный капитал открытого акционерного общества "Научно-производственное предприятие "Квант", г. Москва, в рамках федеральной целевой программы "Поддержание, развитие и использование системы ГЛОНАСС на 2012 - 2020 годы" государственной программы </v>
          </cell>
          <cell r="C478" t="str">
            <v>21 4 00 67790</v>
          </cell>
          <cell r="D478" t="str">
            <v>Взнос в уставный капитал открытого акционерного общества "Научно-производственное предприятие "Квант", г. Москва</v>
          </cell>
        </row>
        <row r="479">
          <cell r="A479" t="str">
            <v>21 4 6780</v>
          </cell>
          <cell r="B479" t="str">
            <v>Взнос в уставный капитал открытого акционерного общества "106 экспериментальный оптико-механический завод", г. Москва, в рамках федеральной целевой программы "Поддержание, развитие и использование системы ГЛОНАСС на 2012 - 2020 годы" государственной прогр</v>
          </cell>
          <cell r="C479" t="str">
            <v>21 4 00 67800</v>
          </cell>
          <cell r="D479" t="str">
            <v>Взнос в уставный капитал открытого акционерного общества "106 экспериментальный оптико-механический завод", г. Москва</v>
          </cell>
        </row>
        <row r="480">
          <cell r="A480" t="str">
            <v>21 5 2081</v>
          </cell>
          <cell r="B480"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v>
          </cell>
          <cell r="C480" t="str">
            <v>21 5 00 20810</v>
          </cell>
          <cell r="D480"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v>
          </cell>
        </row>
        <row r="481">
          <cell r="A481" t="str">
            <v>22 1 6508</v>
          </cell>
          <cell r="B481" t="str">
            <v>Имущественный взнос в Государственную корпорацию по атомной энергии "Росатом" на развитие атомного энергопромышленного комплекса в рамках подпрограммы "Расширение мощностей электрогенерации атомных электростанций" государственной программы Российской Феде</v>
          </cell>
          <cell r="C481" t="str">
            <v>22 1 01 65080</v>
          </cell>
          <cell r="D481" t="str">
            <v>Имущественный взнос в Государственную корпорацию по атомной энергии "Росатом" на развитие атомного энергопромышленного комплекса</v>
          </cell>
        </row>
        <row r="482">
          <cell r="A482" t="str">
            <v>22 2 6507</v>
          </cell>
          <cell r="B482" t="str">
            <v>Субсидии на возмещение затрат на обращение с радиоактивными отходами в рамках подпрограммы "Обеспечение ядерной и радиационной безопасности на период до 2020 года" государственной программы Российской Федерации "Развитие атомного энергопромышленного компл</v>
          </cell>
          <cell r="C482" t="str">
            <v>22 2 03 65070</v>
          </cell>
          <cell r="D482" t="str">
            <v>Субсидии на возмещение затрат на обращение с радиоактивными отходами</v>
          </cell>
        </row>
        <row r="483">
          <cell r="A483" t="str">
            <v>22 3 2782</v>
          </cell>
          <cell r="B483" t="str">
            <v>Обеспечение реализации проекта Международного термоядерного экспериментального реактора (ИТЭР)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v>
          </cell>
          <cell r="C483" t="str">
            <v>22 3 01 27820</v>
          </cell>
          <cell r="D483" t="str">
            <v>Обеспечение реализации проекта Международного термоядерного экспериментального реактора (ИТЭР)</v>
          </cell>
        </row>
        <row r="484">
          <cell r="A484" t="str">
            <v>22 3 2783</v>
          </cell>
          <cell r="B484" t="str">
            <v>Международный проект по сооружению Центра по исследованию ионов и антипротонов в Европе (ФАИР)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v>
          </cell>
          <cell r="C484" t="str">
            <v>22 3 02 27830</v>
          </cell>
          <cell r="D484" t="str">
            <v>Международный проект по сооружению Центра по исследованию ионов и антипротонов в Европе (ФАИР)</v>
          </cell>
        </row>
        <row r="485">
          <cell r="A485" t="str">
            <v>22 4 6514</v>
          </cell>
          <cell r="B485" t="str">
            <v>Субсидии Государственной корпорации по атомной энергии "Росатом" на выполнение возложенных на нее государственных полномочий в рамках подпрограммы "Обеспечение исполнения Государственной корпорацией по атомной энергии "Росатом" государственных заданий и ф</v>
          </cell>
          <cell r="C485" t="str">
            <v>22 4 01 65140</v>
          </cell>
          <cell r="D485" t="str">
            <v>Субсидии Государственной корпорации по атомной энергии "Росатом" на выполнение возложенных на нее государственных полномочий</v>
          </cell>
        </row>
        <row r="486">
          <cell r="A486" t="str">
            <v>22 5 6059</v>
          </cell>
          <cell r="B486" t="str">
            <v>Субсидии организациям ядерно-оружейного комплекса в рамках подпрограммы "Обеспечение производственных, технологических и социально-экономических процессов устойчивого развития ядерного оружейного комплекса Российской Федерации и стратегического присутстви</v>
          </cell>
          <cell r="C486" t="str">
            <v>22 5 03 60590</v>
          </cell>
          <cell r="D486" t="str">
            <v>Субсидии организациям ядерно-оружейного комплекса</v>
          </cell>
        </row>
        <row r="487">
          <cell r="A487" t="str">
            <v>22 5 6746 </v>
          </cell>
          <cell r="B487" t="str">
            <v xml:space="preserve">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целях технического перевооружения </v>
          </cell>
          <cell r="C487" t="str">
            <v>22 5 05 67460</v>
          </cell>
          <cell r="D487"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целях технического перевооружения производственной базы</v>
          </cell>
        </row>
        <row r="488">
          <cell r="A488" t="str">
            <v>22 5 6802</v>
          </cell>
          <cell r="B488" t="str">
            <v>Взнос в уставный капитал открытого акционерного общества "Машиностроительный завод", г. Электросталь, Московская область, в целях технического перевооружения производственной базы в рамках подпрограммы "Обеспечение производственных, технологических и соци</v>
          </cell>
          <cell r="C488" t="str">
            <v>22 5 05 68020</v>
          </cell>
          <cell r="D488" t="str">
            <v>Взнос в уставный капитал открытого акционерного общества "Машиностроительный завод", г. Электросталь, Московская область, в целях технического перевооружения производственной базы</v>
          </cell>
        </row>
        <row r="489">
          <cell r="A489" t="str">
            <v>22 5 6803</v>
          </cell>
          <cell r="B489"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целях технического перевооружения производственной базы в рамках подпрограммы "Об</v>
          </cell>
          <cell r="C489" t="str">
            <v>22 5 05 68030</v>
          </cell>
          <cell r="D489"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целях технического перевооружения производственной базы</v>
          </cell>
        </row>
        <row r="490">
          <cell r="A490" t="str">
            <v>22 5 6805</v>
          </cell>
          <cell r="B490" t="str">
            <v xml:space="preserve">Взнос в уставный капитал открытого акционерного общества "Институт реакторных материалов", г. Заречный, Свердловская область, в целях технического перевооружения производственной базы в рамках подпрограммы "Обеспечение производственных, технологических и </v>
          </cell>
          <cell r="C490" t="str">
            <v>22 5 05 68050</v>
          </cell>
          <cell r="D490" t="str">
            <v>Взнос в уставный капитал открытого акционерного общества "Институт реакторных материалов", г. Заречный, Свердловская область, в целях технического перевооружения производственной базы</v>
          </cell>
        </row>
        <row r="491">
          <cell r="A491" t="str">
            <v>22 5 6459</v>
          </cell>
          <cell r="B491" t="str">
            <v>Субсидии федеральному государственному унитарному предприятию "Атомфлот" на возмещение расходов по содержанию объектов, связанных с использованием атомной энергии, в рамках подпрограммы "Обеспечение производственных, технологических и социально-экономичес</v>
          </cell>
          <cell r="C491" t="str">
            <v>22 5 07 64590</v>
          </cell>
          <cell r="D491" t="str">
            <v>Субсидии федеральному государственному унитарному предприятию "Атомфлот" на возмещение расходов по содержанию объектов, связанных с использованием атомной энергии</v>
          </cell>
        </row>
        <row r="492">
          <cell r="A492" t="str">
            <v>22 5 4109</v>
          </cell>
          <cell r="B492" t="str">
            <v>Строительство атомных ледоколов гражданского назначения в рамках подпрограммы "Обеспечение производственных, технологических и социально-экономических процессов устойчивого развития ядерного оружейного комплекса Российской Федерации и стратегического прис</v>
          </cell>
          <cell r="C492" t="str">
            <v>22 5 08 41090</v>
          </cell>
          <cell r="D492" t="str">
            <v>Строительство атомных ледоколов гражданского назначения</v>
          </cell>
        </row>
        <row r="493">
          <cell r="A493" t="str">
            <v>22 6 6367</v>
          </cell>
          <cell r="B493" t="str">
            <v>Взнос в уставный капитал открытого акционерного общества "Производственное объединение "Северное машиностроительное предприятие", г. Северодвинск, Архангельская область, в рамках федеральной целевой программы "Обеспечение ядерной и радиационной безопаснос</v>
          </cell>
          <cell r="C493" t="str">
            <v>22 6 00 63670</v>
          </cell>
          <cell r="D493" t="str">
            <v>Взнос в уставный капитал открытого акционерного общества "Производственное объединение "Северное машиностроительное предприятие", г. Северодвинск, Архангельская область</v>
          </cell>
        </row>
        <row r="494">
          <cell r="A494" t="str">
            <v>22 6 6369</v>
          </cell>
          <cell r="B494" t="str">
            <v xml:space="preserve">Взнос в уставный капитал открытого акционерного общества "Центр судоремонта "Звездочка", г. Северодвинск, Архангельская область, в рамках федеральной целевой программы "Обеспечение ядерной и радиационной безопасности на 2008 год и на период до 2015 года" </v>
          </cell>
          <cell r="C494" t="str">
            <v>22 6 00 63690</v>
          </cell>
          <cell r="D494" t="str">
            <v>Взнос в уставный капитал открытого акционерного общества "Центр судоремонта "Звездочка", г. Северодвинск, Архангельская область</v>
          </cell>
        </row>
        <row r="495">
          <cell r="A495" t="str">
            <v>22 6 6380</v>
          </cell>
          <cell r="B495" t="str">
            <v>Взнос в уставный капитал открытого акционерного общества "Сибирский химический комбинат", г. Северск, Томская область, в рамках федеральной целевой программы "Обеспечение ядерной и радиационной безопасности на 2008 год и на период до 2015 года" государств</v>
          </cell>
          <cell r="C495" t="str">
            <v>22 6 00 63800</v>
          </cell>
          <cell r="D495" t="str">
            <v>Взнос в уставный капитал открытого акционерного общества "Сибирский химический комбинат", г. Северск, Томская область</v>
          </cell>
        </row>
        <row r="496">
          <cell r="A496" t="str">
            <v>22 6 6381</v>
          </cell>
          <cell r="B496"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 в рамках федеральной целевой программы "Обеспечение ядерной и радиацио</v>
          </cell>
          <cell r="C496" t="str">
            <v>22 6 00 63810</v>
          </cell>
          <cell r="D496"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v>
          </cell>
        </row>
        <row r="497">
          <cell r="A497" t="str">
            <v>22 6 6382</v>
          </cell>
          <cell r="B497" t="str">
            <v>Взнос в уставный капитал открытого акционерного общества "Атомспецтранс", г. Москва,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v>
          </cell>
          <cell r="C497" t="str">
            <v>22 6 00 63820</v>
          </cell>
          <cell r="D497" t="str">
            <v>Взнос в уставный капитал открытого акционерного общества "Атомспецтранс", г. Москва</v>
          </cell>
        </row>
        <row r="498">
          <cell r="A498" t="str">
            <v>22 6 6387</v>
          </cell>
          <cell r="B498" t="str">
            <v>Взнос в уставный капитал открытого акционерного общества "Дальневосточный завод "Звезда", г. Большой Камень, Приморский край, в рамках федеральной целевой программы "Обеспечение ядерной и радиационной безопасности на 2008 год и на период до 2015 года" гос</v>
          </cell>
          <cell r="C498" t="str">
            <v>22 6 00 63870</v>
          </cell>
          <cell r="D498" t="str">
            <v>Взнос в уставный капитал открытого акционерного общества "Дальневосточный завод "Звезда", г. Большой Камень, Приморский край</v>
          </cell>
        </row>
        <row r="499">
          <cell r="A499" t="str">
            <v>22 6 6390</v>
          </cell>
          <cell r="B499" t="str">
            <v>Взнос в уставный капитал открытого акционерного общества "Чепецкий механический завод", г. Глазов, Удмуртская Республика, в рамках федеральной целевой программы "Обеспечение ядерной и радиационной безопасности на 2008 год и на период до 2015 года" государ</v>
          </cell>
          <cell r="C499" t="str">
            <v>22 6 00 63900</v>
          </cell>
          <cell r="D499" t="str">
            <v>Взнос в уставный капитал открытого акционерного общества "Чепецкий механический завод", г. Глазов, Удмуртская Республика</v>
          </cell>
        </row>
        <row r="500">
          <cell r="A500" t="str">
            <v>22 6 6728</v>
          </cell>
          <cell r="B500" t="str">
            <v>Взнос в уставный капитал открытого акционерного общества "Радиевый институт имени В.Г. Хлопина", г. Санкт-Петербург, в рамках федеральной целевой программы "Обеспечение ядерной и радиационной безопасности на 2008 год и на период до 2015 года" государствен</v>
          </cell>
          <cell r="C500" t="str">
            <v>22 6 00 67280</v>
          </cell>
          <cell r="D500" t="str">
            <v>Взнос в уставный капитал открытого акционерного общества "Радиевый институт имени В.Г. Хлопина", г. Санкт-Петербург</v>
          </cell>
        </row>
        <row r="501">
          <cell r="A501" t="str">
            <v>22 7 6380</v>
          </cell>
          <cell r="B501" t="str">
            <v>Взнос в уставный капитал открытого акционерного общества "Сибирский химический комбинат", г. Северск, Томская область, в рамках федеральной целевой программы "Ядерные энерготехнологии нового поколения на период 2010 - 2015 годов и на перспективу до 2020 г</v>
          </cell>
          <cell r="C501" t="str">
            <v>22 7 00 63800</v>
          </cell>
          <cell r="D501" t="str">
            <v>Взнос в уставный капитал открытого акционерного общества "Сибирский химический комбинат", г. Северск, Томская область</v>
          </cell>
        </row>
        <row r="502">
          <cell r="A502" t="str">
            <v>22 7 6381</v>
          </cell>
          <cell r="B502"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 в рамках федеральной целевой программы "Ядерные энерготехнологии новог</v>
          </cell>
          <cell r="C502" t="str">
            <v>22 7 00 63810</v>
          </cell>
          <cell r="D502"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v>
          </cell>
        </row>
        <row r="503">
          <cell r="A503" t="str">
            <v>22 7 6669</v>
          </cell>
          <cell r="B503"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рамках федеральной целевой программы "Ядерные энерготехнологии нового поколения н</v>
          </cell>
          <cell r="C503" t="str">
            <v>22 7 00 66690</v>
          </cell>
          <cell r="D503"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v>
          </cell>
        </row>
        <row r="504">
          <cell r="A504" t="str">
            <v>22 7 6670</v>
          </cell>
          <cell r="B504" t="str">
            <v>Взнос в уставный капитал открытого акционерного общества "Высокотехнологический научно-исследовательский институт неорганических материалов имени академика А.А. Бочвара", г. Москва, в рамках федеральной целевой программы "Ядерные энерготехнологии нового п</v>
          </cell>
          <cell r="C504" t="str">
            <v>22 7 00 66700</v>
          </cell>
          <cell r="D504" t="str">
            <v>Взнос в уставный капитал открытого акционерного общества "Высокотехнологический научно-исследовательский институт неорганических материалов имени академика А.А. Бочвара", г. Москва</v>
          </cell>
        </row>
        <row r="505">
          <cell r="A505" t="str">
            <v>22 7 6671</v>
          </cell>
          <cell r="B505" t="str">
            <v>Взнос в уставный капитал открытого акционерного общества "Красная Звезда", г. Москва, в рамках федеральной целевой программы "Ядерные энерготехнологии нового поколения на период 2010 - 2015 годов и на перспективу до 2020 года" государственной программы Ро</v>
          </cell>
          <cell r="C505" t="str">
            <v>22 7 00 66710</v>
          </cell>
          <cell r="D505" t="str">
            <v>Взнос в уставный капитал открытого акционерного общества "Красная Звезда", г. Москва</v>
          </cell>
        </row>
        <row r="506">
          <cell r="A506" t="str">
            <v>22 7 6727</v>
          </cell>
          <cell r="B506" t="str">
            <v>Взнос в уставный капитал открытого акционерного общества "НИИЭФА им. Д.В. Ефремова", г. Санкт-Петербург, в рамках федеральной целевой программы "Ядерные энерготехнологии нового поколения на период 2010 - 2015 годов и на перспективу до 2020 года" государст</v>
          </cell>
          <cell r="C506" t="str">
            <v>22 7 00 67270</v>
          </cell>
          <cell r="D506" t="str">
            <v>Взнос в уставный капитал открытого акционерного общества "НИИЭФА им. Д.В. Ефремова", г. Санкт-Петербург</v>
          </cell>
        </row>
        <row r="507">
          <cell r="A507" t="str">
            <v>22 7 6744 </v>
          </cell>
          <cell r="B507"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рамках федеральной целевой программы "Ядерные энерготехнологии но</v>
          </cell>
          <cell r="C507" t="str">
            <v>22 7 00 67440</v>
          </cell>
          <cell r="D507"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v>
          </cell>
        </row>
        <row r="508">
          <cell r="A508" t="str">
            <v>22 7 6745 </v>
          </cell>
          <cell r="B508" t="str">
            <v xml:space="preserve">Взнос в уставный капитал акционерного общества "Государственный научный центр Российской Федерации Троицкий институт инновационных и термоядерных исследований", г. Москва, г. Троицк, в рамках федеральной целевой программы "Ядерные энерготехнологии нового </v>
          </cell>
          <cell r="C508" t="str">
            <v>22 7 00 67450</v>
          </cell>
          <cell r="D508" t="str">
            <v>Взнос в уставный капитал акционерного общества "Государственный научный центр Российской Федерации Троицкий институт инновационных и термоядерных исследований", г. Москва, г. Троицк</v>
          </cell>
        </row>
        <row r="509">
          <cell r="A509" t="str">
            <v>22 8 6381</v>
          </cell>
          <cell r="B509"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 в рамках федеральной целевой программы "Развитие ядерного оружейного к</v>
          </cell>
          <cell r="C509" t="str">
            <v>22 8 00 63810</v>
          </cell>
          <cell r="D509"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v>
          </cell>
        </row>
        <row r="510">
          <cell r="A510" t="str">
            <v>22 8 6384</v>
          </cell>
          <cell r="B510" t="str">
            <v>Взнос в уставный капитал открытого акционерного общества "Машиностроительный завод", г. Электросталь, Московская область, в рамках федеральной целевой программы "Развитие ядерного оружейного комплекса Российской Федерации на 2007 - 2015 годы и на период д</v>
          </cell>
          <cell r="C510" t="str">
            <v>22 8 00 63840</v>
          </cell>
          <cell r="D510" t="str">
            <v>Взнос в уставный капитал открытого акционерного общества "Машиностроительный завод", г. Электросталь, Московская область</v>
          </cell>
        </row>
        <row r="511">
          <cell r="A511" t="str">
            <v>22 8 6551</v>
          </cell>
          <cell r="B511" t="str">
            <v xml:space="preserve">Взнос в уставный капитал открытого акционерного общества "Опытное Конструкторское Бюро Машиностроения имени И.И. Африкантова", г. Нижний Новгород, в рамках федеральной целевой программы "Развитие ядерного оружейного комплекса Российской Федерации на 2007 </v>
          </cell>
          <cell r="C511" t="str">
            <v>22 8 00 65510</v>
          </cell>
          <cell r="D511" t="str">
            <v>Взнос в уставный капитал открытого акционерного общества "Опытное Конструкторское Бюро Машиностроения имени И.И. Африкантова", г. Нижний Новгород</v>
          </cell>
        </row>
        <row r="512">
          <cell r="A512" t="str">
            <v>22 8 6669</v>
          </cell>
          <cell r="B512"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рамках федеральной целевой программы "Развитие ядерного оружейного комплекса Росс</v>
          </cell>
          <cell r="C512" t="str">
            <v>22 8 00 66690</v>
          </cell>
          <cell r="D512"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v>
          </cell>
        </row>
        <row r="513">
          <cell r="A513" t="str">
            <v>22 8 6670</v>
          </cell>
          <cell r="B513" t="str">
            <v>Взнос в уставный капитал открытого акционерного общества "Высокотехнологический научно-исследовательский институт неорганических материалов имени академика А.А. Бочвара", г. Москва, в рамках федеральной целевой программы "Развитие ядерного оружейного комп</v>
          </cell>
          <cell r="C513" t="str">
            <v>22 8 00 66700</v>
          </cell>
          <cell r="D513" t="str">
            <v>Взнос в уставный капитал открытого акционерного общества "Высокотехнологический научно-исследовательский институт неорганических материалов имени академика А.А. Бочвара", г. Москва</v>
          </cell>
        </row>
        <row r="514">
          <cell r="A514" t="str">
            <v>22 8 6671</v>
          </cell>
          <cell r="B514" t="str">
            <v>Взнос в уставный капитал открытого акционерного общества "Красная Звезда", г. Москва, в рамках федеральной целевой программы "Развитие ядерного оружейного комплекса Российской Федерации на 2007 - 2015 годы и на период до 2020 года" государственной програм</v>
          </cell>
          <cell r="C514" t="str">
            <v>22 8 00 66710</v>
          </cell>
          <cell r="D514" t="str">
            <v>Взнос в уставный капитал открытого акционерного общества "Красная Звезда", г. Москва</v>
          </cell>
        </row>
        <row r="515">
          <cell r="A515" t="str">
            <v>22 8 6744 </v>
          </cell>
          <cell r="B515" t="str">
            <v xml:space="preserve">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рамках федеральной целевой </v>
          </cell>
          <cell r="C515" t="str">
            <v>22 8 00 67440</v>
          </cell>
          <cell r="D515"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v>
          </cell>
        </row>
        <row r="516">
          <cell r="A516" t="str">
            <v>22 Б 6369</v>
          </cell>
          <cell r="B516" t="str">
            <v>Взнос в уставный капитал открытого акционерного общества "Центр судоремонта "Звездочка", г. Северодвинск, Архангельская область, в рамках федеральной целевой программы "Обеспечение ядерной и радиационной безопасности на 2016 - 2020 годы и на период до 203</v>
          </cell>
          <cell r="C516" t="str">
            <v>22 Б 00 63690</v>
          </cell>
          <cell r="D516" t="str">
            <v>Взнос в уставный капитал открытого акционерного общества "Центр судоремонта "Звездочка", г. Северодвинск, Архангельская область</v>
          </cell>
        </row>
        <row r="517">
          <cell r="A517" t="str">
            <v>22 Б 6380</v>
          </cell>
          <cell r="B517" t="str">
            <v>Взнос в уставный капитал открытого акционерного общества "Сибирский химический комбинат", г. Северск, Томская область, в рамках федеральной целевой программы "Обеспечение ядерной и радиационной безопасности на 2016 - 2020 годы и на период до 2030 года" го</v>
          </cell>
          <cell r="C517" t="str">
            <v>22 Б 00 63800</v>
          </cell>
          <cell r="D517" t="str">
            <v>Взнос в уставный капитал открытого акционерного общества "Сибирский химический комбинат", г. Северск, Томская область</v>
          </cell>
        </row>
        <row r="518">
          <cell r="A518" t="str">
            <v>22 Б 6723</v>
          </cell>
          <cell r="B518" t="str">
            <v>Взнос в уставный капитал публичного акционерного общества "Приаргунское производственное горно-химическое объединение", г. Краснокаменск, Забайкальский край, в рамках федеральной целевой программы "Обеспечение ядерной и радиационной безопасности на 2016 -</v>
          </cell>
          <cell r="C518" t="str">
            <v>22 Б 00 67230</v>
          </cell>
          <cell r="D518" t="str">
            <v>Взнос в уставный капитал публичного акционерного общества "Приаргунское производственное горно-химическое объединение", г. Краснокаменск, Забайкальский край</v>
          </cell>
        </row>
        <row r="519">
          <cell r="A519" t="str">
            <v>23 1 2044</v>
          </cell>
          <cell r="B519" t="str">
            <v xml:space="preserve">Финансовое обеспечение оказания универсальных услуг связи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"Информационное </v>
          </cell>
          <cell r="C519" t="str">
            <v>23 1 01 20440</v>
          </cell>
          <cell r="D519" t="str">
            <v>Финансовое обеспечение оказания универсальных услуг связи</v>
          </cell>
        </row>
        <row r="520">
          <cell r="A520" t="str">
            <v>23 1 6453</v>
          </cell>
          <cell r="B520" t="str">
            <v xml:space="preserve">Субсидии на возмещение операторам связи убытков, причиняемых оказанием универсальных услуг связи, а также на возмещение затрат оператору базы данных перенесенных абонентских номеров в рамках подпрограммы "Информационно-телекоммуникационная инфраструктура </v>
          </cell>
          <cell r="C520" t="str">
            <v>23 1 01 64530</v>
          </cell>
          <cell r="D520" t="str">
            <v>Субсидии на возмещение операторам связи убытков, причиняемых оказанием универсальных услуг связи, а также на возмещение затрат оператору базы данных перенесенных абонентских номеров</v>
          </cell>
        </row>
        <row r="521">
          <cell r="A521" t="str">
            <v>23 1 2026</v>
          </cell>
          <cell r="B521" t="str">
            <v>Конверсия радиочастотного спектра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"Информационное общество (2011 - 2020 го</v>
          </cell>
          <cell r="C521" t="str">
            <v>23 1 03 20260</v>
          </cell>
          <cell r="D521" t="str">
            <v>Конверсия радиочастотного спектра</v>
          </cell>
        </row>
        <row r="522">
          <cell r="A522" t="str">
            <v>23 1 6871 </v>
          </cell>
          <cell r="B522" t="str">
            <v>Субсидии федеральному государственному унитарному предприятию "Почта России" на закупку почтово-багажных вагонов в рамках подпрограммы "Информационно-телекоммуникационная инфраструктура информационного общества и услуги, оказываемые на ее основе" государс</v>
          </cell>
          <cell r="C522" t="str">
            <v>23 1 -- 68710</v>
          </cell>
          <cell r="D522" t="str">
            <v>В Приложении 10.1 код ЦСР не включен.</v>
          </cell>
        </row>
        <row r="523">
          <cell r="A523" t="str">
            <v>23 2 6496</v>
          </cell>
          <cell r="B523" t="str">
            <v>Субсидии федеральному государственному унитарному предприятию "Телевизионный технический центр "Останкино" на проведение капитального ремонта инженерного оборудования и техническое перевооружение производственно-технологического оборудования в рамках подп</v>
          </cell>
          <cell r="C523" t="str">
            <v>23 2 01 64960</v>
          </cell>
          <cell r="D523" t="str">
            <v>Субсидии федеральному государственному унитарному предприятию "Телевизионный технический центр "Останкино" на проведение капитального ремонта инженерного оборудования и техническое перевооружение производственно-технологического оборудования</v>
          </cell>
        </row>
        <row r="524">
          <cell r="A524" t="str">
            <v>23 2 6491</v>
          </cell>
          <cell r="B524" t="str">
            <v>Государственная поддержка в сфере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524" t="str">
            <v>23 2 02 64910</v>
          </cell>
          <cell r="D524" t="str">
            <v>Государственная поддержка в сфере средств массовой информации</v>
          </cell>
        </row>
        <row r="525">
          <cell r="A525" t="str">
            <v>23 2 6242</v>
          </cell>
          <cell r="B525" t="str">
            <v>Субсидии автономной некоммерческой организации "Общественное телевидение России" в рамках подпрограммы "Информационная среда" государственной программы Российской Федерации "Информационное общество (2011 - 2020 годы)"</v>
          </cell>
          <cell r="C525" t="str">
            <v>23 2 03 62420</v>
          </cell>
          <cell r="D525" t="str">
            <v>Субсидии автономной некоммерческой организации "Общественное телевидение России"</v>
          </cell>
        </row>
        <row r="526">
          <cell r="A526" t="str">
            <v>23 2 6252</v>
          </cell>
          <cell r="B526" t="str">
            <v>Субсидии автономной некоммерческой организации "Спортивное вещание" в рамках подпрограммы "Информационная среда" государственной программы Российской Федерации "Информационное общество (2011 - 2020 годы)"</v>
          </cell>
          <cell r="C526" t="str">
            <v>23 2 03 62520</v>
          </cell>
          <cell r="D526" t="str">
            <v>Субсидии автономной некоммерческой организации "Спортивное вещание"</v>
          </cell>
        </row>
        <row r="527">
          <cell r="A527" t="str">
            <v>23 2 6495</v>
          </cell>
          <cell r="B527" t="str">
            <v xml:space="preserve">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деятельности, а также на покрытие расходов, связанных с производством программного продукта, </v>
          </cell>
          <cell r="C527" t="str">
            <v>23 2 03 64950</v>
          </cell>
          <cell r="D527" t="str">
            <v xml:space="preserve">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деятельности, а также на покрытие расходов, связанных с производством программного продукта, </v>
          </cell>
        </row>
        <row r="528">
          <cell r="A528" t="str">
            <v>23 2 6497</v>
          </cell>
          <cell r="B528" t="str">
            <v>Субсидии открытому акционерному обществу "Первый канал", открытому акционерному обществу "Телекомпания НТВ", открытому акционерному обществу "Телерадиокомпания "Петербург", закрытому акционерному обществу "Карусель" и открытому акционерному обществу "ТВ Ц</v>
          </cell>
          <cell r="C528" t="str">
            <v>23 2 03 64970</v>
          </cell>
          <cell r="D528" t="str">
            <v>Субсидии открытому акционерному обществу "Первый канал", открытому акционерному обществу "Телекомпания НТВ", открытому акционерному обществу "Телерадиокомпания "Петербург", закрытому акционерному обществу "Карусель" и открытому акционерному обществу "ТВ Ц</v>
          </cell>
        </row>
        <row r="529">
          <cell r="A529" t="str">
            <v>23 2 6717</v>
          </cell>
          <cell r="B529" t="str">
            <v>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мероприятий по переходу в 2013 - 2015 годах на производство программ в цифровом формате в рам</v>
          </cell>
          <cell r="C529" t="str">
            <v>23 2 03 67170</v>
          </cell>
          <cell r="D529" t="str">
            <v>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мероприятий по переходу в 2013 - 2015 годах на производство программ в цифровом формате</v>
          </cell>
        </row>
        <row r="530">
          <cell r="A530" t="str">
            <v>23 2 6494</v>
          </cell>
          <cell r="B530" t="str">
            <v>Субсидии организациям, осуществляющим производство, распространение и тиражирование социально значимых программ в области электронных средств массовой информации, на создание и поддержание в сети "Интернет" сайтов, имеющих социальное или образовательное з</v>
          </cell>
          <cell r="C530" t="str">
            <v>23 2 04 64940</v>
          </cell>
          <cell r="D530" t="str">
            <v>Субсидии организациям, осуществляющим производство, распространение и тиражирование социально значимых программ в области электронных средств массовой информации, на создание и поддержание в сети "Интернет" сайтов, имеющих социальное или образовательное з</v>
          </cell>
        </row>
        <row r="531">
          <cell r="A531" t="str">
            <v>23 2 6500</v>
          </cell>
          <cell r="B531" t="str">
            <v>Субсидии издательствам и издающим организациям на реализацию социально значимых проектов, государственную поддержку непериодических изданий в рамках подпрограммы "Информационная среда" государственной программы Российской Федерации "Информационное обществ</v>
          </cell>
          <cell r="C531" t="str">
            <v>23 2 04 65000</v>
          </cell>
          <cell r="D531" t="str">
            <v>Субсидии издательствам и издающим организациям на реализацию социально значимых проектов, государственную поддержку непериодических изданий</v>
          </cell>
        </row>
        <row r="532">
          <cell r="A532" t="str">
            <v>23 2 6241</v>
          </cell>
          <cell r="B532" t="str">
            <v>Субсидии автономной некоммерческой организации "ТВ-Новости" на создание средств массовой информации: телеканалов, радиоканалов, сетевых изданий и их распространение в мировом информационном пространстве, покрытие расходов, связанных с производством и расп</v>
          </cell>
          <cell r="C532" t="str">
            <v>23 2 05 62410</v>
          </cell>
          <cell r="D532" t="str">
            <v>Субсидии автономной некоммерческой организации "ТВ-Новости" на создание средств массовой информации: телеканалов, радиоканалов, сетевых изданий и их распространение в мировом информационном пространстве, покрытие расходов, связанных с производством и расп</v>
          </cell>
        </row>
        <row r="533">
          <cell r="A533" t="str">
            <v>23 2 6417</v>
          </cell>
          <cell r="B533" t="str">
            <v>Субсидии федеральному государственному унитарному предприятию "Международное информационное агентство "Россия сегодня" в рамках подпрограммы "Информационная среда" государственной программы Российской Федерации "Информационное общество (2011 - 2020 годы)"</v>
          </cell>
          <cell r="C533" t="str">
            <v>23 2 05 64170</v>
          </cell>
          <cell r="D533" t="str">
            <v>Субсидии федеральному государственному унитарному предприятию "Международное информационное агентство "Россия сегодня"</v>
          </cell>
        </row>
        <row r="534">
          <cell r="A534" t="str">
            <v>23 2 6493</v>
          </cell>
          <cell r="B534" t="str">
            <v>Субсидии федеральному государственному унитарному предприятию "Информационное телеграфное агентство России (ИТАР - ТАСС)" на финансовое обеспечение расходов по организации мероприятий по освещению государственной политики и общественной жизни в Российской</v>
          </cell>
          <cell r="C534" t="str">
            <v>23 2 05 64930</v>
          </cell>
          <cell r="D534" t="str">
            <v>Субсидии федеральному государственному унитарному предприятию "Информационное телеграфное агентство России (ИТАР - ТАСС)" на финансовое обеспечение расходов по организации мероприятий по освещению государственной политики и общественной жизни в Российской</v>
          </cell>
        </row>
        <row r="535">
          <cell r="A535" t="str">
            <v>23 2 6075 </v>
          </cell>
          <cell r="B535" t="str">
            <v>Премии Правительства Российской Федерации в области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535" t="str">
            <v>23 2 06 60750</v>
          </cell>
          <cell r="D535" t="str">
            <v>Премии Правительства Российской Федерации в области средств массовой информации</v>
          </cell>
        </row>
        <row r="536">
          <cell r="A536" t="str">
            <v>23 2 6454</v>
          </cell>
          <cell r="B536" t="str">
            <v>Субсидии организациям, осуществляющим ведение федеральных информационных фондов, баз и банков данных, в рамках подпрограммы "Информационная среда" государственной программы Российской Федерации "Информационное общество (2011 - 2020 годы)"</v>
          </cell>
          <cell r="C536" t="str">
            <v>23 2 07 64540</v>
          </cell>
          <cell r="D536" t="str">
            <v>Субсидии организациям, осуществляющим ведение федеральных информационных фондов, баз и банков данных</v>
          </cell>
        </row>
        <row r="537">
          <cell r="A537" t="str">
            <v>23 2 3051</v>
          </cell>
          <cell r="B537" t="str">
            <v>Премии Правительства Российской Федерации в области печатных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537" t="str">
            <v>23 2 -- 30510</v>
          </cell>
          <cell r="D537" t="str">
            <v>В Приложении 10.1 код ЦСР не включен.</v>
          </cell>
        </row>
        <row r="538">
          <cell r="A538" t="str">
            <v>23 3 6456</v>
          </cell>
          <cell r="B538" t="str">
            <v>Субсидия федеральным государственным унитарным предприятиям - радиочастотным центрам федеральных округов на финансовое обеспечение затрат, связанных с выполнением возложенных на них функций, в рамках подпрограммы "Безопасность в информационном обществе" г</v>
          </cell>
          <cell r="C538" t="str">
            <v>23 3 02 64560</v>
          </cell>
          <cell r="D538" t="str">
            <v>Субсидия федеральным государственным унитарным предприятиям - радиочастотным центрам федеральных округов на финансовое обеспечение затрат, связанных с выполнением возложенных на них функций</v>
          </cell>
        </row>
        <row r="539">
          <cell r="A539" t="str">
            <v>23 3 6566</v>
          </cell>
          <cell r="B539" t="str">
            <v xml:space="preserve">Субсидия федеральному государственному унитарному предприятию "Главный радиочастотный центр" на возмещение затрат, связанных с выполнением работ по образованию позывных сигналов для опознавания радиоэлектронных средств гражданского назначения и проверкой </v>
          </cell>
          <cell r="C539" t="str">
            <v>23 3 02 65660</v>
          </cell>
          <cell r="D539" t="str">
            <v xml:space="preserve">Субсидия федеральному государственному унитарному предприятию "Главный радиочастотный центр" на возмещение затрат, связанных с выполнением работ по образованию позывных сигналов для опознавания радиоэлектронных средств гражданского назначения и проверкой </v>
          </cell>
        </row>
        <row r="540">
          <cell r="A540" t="str">
            <v>23 3 7002</v>
          </cell>
          <cell r="B540"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540" t="str">
            <v>23 3 04 70020</v>
          </cell>
          <cell r="D540" t="str">
            <v>Обеспечение безопасности в информационном обществе</v>
          </cell>
        </row>
        <row r="541">
          <cell r="A541" t="str">
            <v>23 3 7002</v>
          </cell>
          <cell r="B541"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541" t="str">
            <v>23 3 05 70020</v>
          </cell>
          <cell r="D541" t="str">
            <v>Обеспечение безопасности в информационном обществе</v>
          </cell>
        </row>
        <row r="542">
          <cell r="A542" t="str">
            <v>23 3 7002</v>
          </cell>
          <cell r="B542"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542" t="str">
            <v>23 3 06 70020</v>
          </cell>
          <cell r="D542" t="str">
            <v>Обеспечение безопасности в информационном обществе</v>
          </cell>
        </row>
        <row r="543">
          <cell r="A543" t="str">
            <v>23 4 7001</v>
          </cell>
          <cell r="B543"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3" t="str">
            <v>23 4 02 70010</v>
          </cell>
          <cell r="D543" t="str">
            <v>Реализация мероприятий в сфере информационно-коммуникационных технологий</v>
          </cell>
        </row>
        <row r="544">
          <cell r="A544" t="str">
            <v>23 4 7001</v>
          </cell>
          <cell r="B544"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4" t="str">
            <v>23 4 03 70010</v>
          </cell>
          <cell r="D544" t="str">
            <v>Реализация мероприятий в сфере информационно-коммуникационных технологий</v>
          </cell>
        </row>
        <row r="545">
          <cell r="A545" t="str">
            <v>23 4 7001</v>
          </cell>
          <cell r="B545"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5" t="str">
            <v>23 4 04 70010</v>
          </cell>
          <cell r="D545" t="str">
            <v>Реализация мероприятий в сфере информационно-коммуникационных технологий</v>
          </cell>
        </row>
        <row r="546">
          <cell r="A546" t="str">
            <v>23 4 7001</v>
          </cell>
          <cell r="B546"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6" t="str">
            <v>23 4 05 70010</v>
          </cell>
          <cell r="D546" t="str">
            <v>Реализация мероприятий в сфере информационно-коммуникационных технологий</v>
          </cell>
        </row>
        <row r="547">
          <cell r="A547" t="str">
            <v>23 4 5028</v>
          </cell>
          <cell r="B547" t="str">
            <v>Субсидии на поддержку региональных проектов в сфере информационных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7" t="str">
            <v>23 4 06 50280</v>
          </cell>
          <cell r="D547" t="str">
            <v>Субсидии на поддержку региональных проектов в сфере информационных технологий</v>
          </cell>
        </row>
        <row r="548">
          <cell r="A548" t="str">
            <v>23 4 7001</v>
          </cell>
          <cell r="B548"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8" t="str">
            <v>23 4 06 70010</v>
          </cell>
          <cell r="D548" t="str">
            <v>Реализация мероприятий в сфере информационно-коммуникационных технологий</v>
          </cell>
        </row>
        <row r="549">
          <cell r="A549" t="str">
            <v>23 4 7001</v>
          </cell>
          <cell r="B549"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9" t="str">
            <v>23 4 07 70010</v>
          </cell>
          <cell r="D549" t="str">
            <v>Реализация мероприятий в сфере информационно-коммуникационных технологий</v>
          </cell>
        </row>
        <row r="550">
          <cell r="A550" t="str">
            <v>23 4 7001</v>
          </cell>
          <cell r="B550"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50" t="str">
            <v>23 4 08 70010</v>
          </cell>
          <cell r="D550" t="str">
            <v>Реализация мероприятий в сфере информационно-коммуникационных технологий</v>
          </cell>
        </row>
        <row r="551">
          <cell r="A551" t="str">
            <v>23 4 7001</v>
          </cell>
          <cell r="B551"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51" t="str">
            <v>23 4 09 70010</v>
          </cell>
          <cell r="D551" t="str">
            <v>Реализация мероприятий в сфере информационно-коммуникационных технологий</v>
          </cell>
        </row>
        <row r="552">
          <cell r="A552" t="str">
            <v>24 1 5475</v>
          </cell>
          <cell r="B552" t="str">
            <v>Иные межбюджетные трансферты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v>
          </cell>
          <cell r="C552" t="str">
            <v>24 1 01 54750</v>
          </cell>
          <cell r="D552" t="str">
            <v>Иные межбюджетные трансферты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v>
          </cell>
        </row>
        <row r="553">
          <cell r="A553" t="str">
            <v>24 1 6069</v>
          </cell>
          <cell r="B553" t="str">
            <v>Субсидии организациям железнодорожного транспорта на компенсацию потерь в доходах, возникающих в результате государственного регулирования тарифов на услуги по перевозке пассажиров в пригородном железнодорожном сообщении в рамках подпрограммы "Магистральн</v>
          </cell>
          <cell r="C553" t="str">
            <v>24 1 01 54970</v>
          </cell>
          <cell r="D553" t="str">
            <v>Субсидии на возмещение недополученных доходов организаций железнодорожного транспорта, возникающих в результате государственного регулирования тарифов на услуги по перевозке пассажиров в пригородном железнодорожном сообщении</v>
          </cell>
        </row>
        <row r="554">
          <cell r="A554" t="str">
            <v>24 1 6079</v>
          </cell>
          <cell r="B554" t="str">
            <v>Субсидии организациям железнодорожного транспорта на компенсацию потерь в доходах, возникающих в результате государственного регулирования тарифов на перевозку пассажиров в поездах дальнего следования в плацкартных и общих вагонах, в рамках подпрограммы "</v>
          </cell>
          <cell r="C554" t="str">
            <v>24 1 01 60790</v>
          </cell>
          <cell r="D554" t="str">
            <v>Субсидии организациям железнодорожного транспорта на компенсацию потерь в доходах, возникающих в результате государственного регулирования тарифов на перевозку пассажиров в поездах дальнего следования в плацкартных и общих вагонах</v>
          </cell>
        </row>
        <row r="555">
          <cell r="A555" t="str">
            <v>24 1 6080</v>
          </cell>
          <cell r="B555" t="str">
            <v>Субсидии организациям железнодорожного транспорта на компенсацию потерь в доходах, возникающих в результате установления льгот по тарифам на перевозку обучающихся и воспитанников общеобразовательных учреждений старше 10 лет железнодорожным транспортом общ</v>
          </cell>
          <cell r="C555" t="str">
            <v>24 1 01 60800</v>
          </cell>
          <cell r="D555" t="str">
            <v>Субсидии организациям железнодорожного транспорта на компенсацию потерь в доходах, возникающих в результате установления льгот по тарифам на перевозку обучающихся и воспитанников общеобразовательных учреждений старше 10 лет железнодорожным транспортом общ</v>
          </cell>
        </row>
        <row r="556">
          <cell r="A556" t="str">
            <v>24 1 6081</v>
          </cell>
          <cell r="B556" t="str">
            <v>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на услуги по использованию инфраструктуры железнодорожного транспорта общего пользования</v>
          </cell>
          <cell r="C556" t="str">
            <v>24 1 01 60810</v>
          </cell>
          <cell r="D556" t="str">
            <v>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на услуги по использованию инфраструктуры железнодорожного транспорта общего пользования</v>
          </cell>
        </row>
        <row r="557">
          <cell r="A557" t="str">
            <v>24 1 6447</v>
          </cell>
          <cell r="B557" t="str">
            <v>Субсидии организациям железнодорожного транспорта на компенсацию потерь в доходах от выравнивания тарифов при перевозке пассажиров в сообщении из (в) Калининградской области в (из) другие регионы Российской Федерации в рамках подпрограммы "Магистральный ж</v>
          </cell>
          <cell r="C557" t="str">
            <v>24 1 01 64470</v>
          </cell>
          <cell r="D557" t="str">
            <v>Субсидии организациям железнодорожного транспорта на компенсацию потерь в доходах от выравнивания тарифов при перевозке пассажиров в сообщении из (в) Калининградской области в (из) другие регионы Российской Федерации</v>
          </cell>
        </row>
        <row r="558">
          <cell r="A558" t="str">
            <v>24 1 4010</v>
          </cell>
          <cell r="B558" t="str">
            <v xml:space="preserve">Создание транспортной инфраструктуры для освоения минерально-сырьевых ресурсов юго-востока Забайкальского края в рамках подпрограммы "Магистральный железнодорожный транспорт" государственной программы Российской Федерации "Развитие транспортной системы"
</v>
          </cell>
          <cell r="C558" t="str">
            <v>24 1 02 40100</v>
          </cell>
          <cell r="D558" t="str">
            <v>Создание транспортной инфраструктуры для освоения минерально-сырьевых ресурсов юго-востока Забайкальского края</v>
          </cell>
        </row>
        <row r="559">
          <cell r="A559" t="str">
            <v>24 1 4011</v>
          </cell>
          <cell r="B559" t="str">
            <v>Организация скоростного движения пассажирских поездов на участке Санкт-Петербург - Бусловская Октябрьской железной дороги в рамках подпрограммы "Магистральный железнодорожный транспорт" государственной программы Российской Федерации "Развитие транспортной</v>
          </cell>
          <cell r="C559" t="str">
            <v>24 1 02 40110</v>
          </cell>
          <cell r="D559" t="str">
            <v>Организация скоростного движения пассажирских поездов на участке Санкт-Петербург - Бусловская Октябрьской железной дороги</v>
          </cell>
        </row>
        <row r="560">
          <cell r="A560" t="str">
            <v>24 1 4012</v>
          </cell>
          <cell r="B560" t="str">
            <v>Создание промышленного комплекса г. Новомосковск Тульской области в рамках подпрограммы "Магистральный железнодорожный транспорт" государственной программы Российской Федерации "Развитие транспортной системы"</v>
          </cell>
          <cell r="C560" t="str">
            <v>24 1 02 40120</v>
          </cell>
          <cell r="D560" t="str">
            <v>Создание промышленного комплекса г. Новомосковск Тульской области</v>
          </cell>
        </row>
        <row r="561">
          <cell r="A561" t="str">
            <v>24 1 5154</v>
          </cell>
          <cell r="B561" t="str">
            <v xml:space="preserve">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"Магистральный железнодорожный транспорт" государственной программы Российской Федерации </v>
          </cell>
          <cell r="C561" t="str">
            <v>24 1 02 51540</v>
          </cell>
          <cell r="D561" t="str">
            <v>Иные межбюджетные трансферты на реализацию мероприятий по подготовке и проведению чемпионата мира по футболу в 2018 году в Российской Федерации</v>
          </cell>
        </row>
        <row r="562">
          <cell r="A562" t="str">
            <v>24 1 6400</v>
          </cell>
          <cell r="B562" t="str">
            <v>Взнос в уставный капитал открытого акционерного общества "Российские железные дороги" в рамках подпрограммы "Магистральный железнодорожный транспорт" государственной программы Российской Федерации "Развитие транспортной системы"</v>
          </cell>
          <cell r="C562" t="str">
            <v>24 1 02 64000</v>
          </cell>
          <cell r="D562" t="str">
            <v>Взнос в уставный капитал открытого акционерного общества "Российские железные дороги"</v>
          </cell>
        </row>
        <row r="563">
          <cell r="A563" t="str">
            <v>24 1 5123</v>
          </cell>
          <cell r="B563" t="str">
            <v>Иные межбюджетные трансферты бюджету Республики Крым на финансовое обеспечение деятельности государственного унитарного предприятия "Крымская железная дорога" в рамках подпрограммы "Магистральный железнодорожный транспорт" государственной программы Россий</v>
          </cell>
          <cell r="C563" t="str">
            <v>24 1 03 51230</v>
          </cell>
          <cell r="D563" t="str">
            <v>Иные межбюджетные трансферты бюджету Республики Крым на финансовое обеспечение деятельности государственного унитарного предприятия "Крымская железная дорога"</v>
          </cell>
        </row>
        <row r="564">
          <cell r="A564" t="str">
            <v>24 1 6076 </v>
          </cell>
          <cell r="B564" t="str">
            <v>Субсидии открытому акционерному обществу "Российские железные дороги" на компенсацию расходов по содержанию автомобильной дороги Адлер - горноклиматический курорт "Альпика-Сервис" в рамках подпрограммы "Магистральный железнодорожный транспорт" государстве</v>
          </cell>
          <cell r="C564" t="str">
            <v>24 1 03 60760</v>
          </cell>
          <cell r="D564" t="str">
            <v>Субсидии открытому акционерному обществу "Российские железные дороги" на компенсацию расходов по содержанию автомобильной дороги Адлер - горноклиматический курорт "Альпика-Сервис"</v>
          </cell>
        </row>
        <row r="565">
          <cell r="A565" t="str">
            <v>24 2 2058</v>
          </cell>
          <cell r="B565" t="str">
            <v>Содержание автомобильных дорог общего пользования федерального значения в рамках подпрограммы "Дорожное хозяйство" государственной программы Российской Федерации "Развитие транспортной системы"</v>
          </cell>
          <cell r="C565" t="str">
            <v>24 2 01 20580</v>
          </cell>
          <cell r="D565" t="str">
            <v>Содержание автомобильных дорог общего пользования федерального значения</v>
          </cell>
        </row>
        <row r="566">
          <cell r="A566" t="str">
            <v>24 2 6450</v>
          </cell>
          <cell r="B566" t="str">
            <v>Субсидии организациям транспорта, осуществляющим приобретение автотехники для пополнения подвижного состава автоколонн войскового типа, в рамках подпрограммы "Дорожное хозяйство" государственной программы Российской Федерации "Развитие транспортной систем</v>
          </cell>
          <cell r="C566" t="str">
            <v>24 2 02 64500</v>
          </cell>
          <cell r="D566" t="str">
            <v>Субсидии организациям транспорта, осуществляющим приобретение автотехники для пополнения подвижного состава автоколонн войскового типа</v>
          </cell>
        </row>
        <row r="567">
          <cell r="A567" t="str">
            <v>24 2 5390</v>
          </cell>
          <cell r="B567" t="str">
            <v>Иные межбюджетные трансферты на финансовое обеспечение дорожной деятельности в рамках подпрограммы "Дорожное хозяйство" государственной программы Российской Федерации "Развитие транспортной системы"</v>
          </cell>
          <cell r="C567" t="str">
            <v>24 2 04 53900</v>
          </cell>
          <cell r="D567" t="str">
            <v>Иные межбюджетные трансферты на финансовое обеспечение дорожной деятельности</v>
          </cell>
        </row>
        <row r="568">
          <cell r="A568" t="str">
            <v>24 2 5420</v>
          </cell>
          <cell r="B568" t="str">
            <v>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"Дорожное хозяйство" государственной программы Российской Федерации "Развитие тра</v>
          </cell>
          <cell r="C568" t="str">
            <v>24 2 04 54200</v>
          </cell>
          <cell r="D568" t="str">
            <v>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"Дорожное хозяйство" государственной программы Российской Федерации "Развитие тра</v>
          </cell>
        </row>
        <row r="569">
          <cell r="A569" t="str">
            <v>24 6 6513</v>
          </cell>
          <cell r="B569" t="str">
            <v>Имущественный взнос Российской Федерации в Государственную компанию "Российские автомобильные дороги" в рамках подпрограммы "Развитие скоростных автомобильных дорог на условиях государственно-частного партнерства" государственной программы Российской Феде</v>
          </cell>
          <cell r="C569" t="str">
            <v>24 2 05 65130</v>
          </cell>
          <cell r="D569" t="str">
            <v>Имущественный взнос Российской Федерации в Государственную компанию "Российские автомобильные дороги"</v>
          </cell>
        </row>
        <row r="570">
          <cell r="A570" t="str">
            <v>24 6 6515</v>
          </cell>
          <cell r="B570" t="str">
            <v>Субсидии Государственной компании "Российские автомобильные дороги" на осуществление деятельности по доверительному управлению автомобильными дорогами Государственной компании в рамках подпрограммы "Развитие скоростных автомобильных дорог на условиях госу</v>
          </cell>
          <cell r="C570" t="str">
            <v>24 2 05 65150</v>
          </cell>
          <cell r="D570" t="str">
            <v>Субсидии Государственной компании "Российские автомобильные дороги" на осуществление деятельности по доверительному управлению автомобильными дорогами Государственной компании</v>
          </cell>
        </row>
        <row r="571">
          <cell r="A571" t="str">
            <v>24 3 6078</v>
          </cell>
          <cell r="B571" t="str">
            <v>Субсидии организациям воздушного транспорта в целях обеспечения доступности внутренних региональных перевозок пассажиров воздушным транспортом в Приволжском федеральном округе в рамках подпрограммы "Гражданская авиация и аэронавигационное обслуживание" го</v>
          </cell>
          <cell r="C571" t="str">
            <v>24 3 01 60780</v>
          </cell>
          <cell r="D571" t="str">
            <v>Субсидии организациям воздушного транспорта в целях обеспечения доступности внутренних региональных перевозок пассажиров воздушным транспортом в Приволжском федеральном округе</v>
          </cell>
        </row>
        <row r="572">
          <cell r="A572" t="str">
            <v>24 3 6416</v>
          </cell>
          <cell r="B572" t="str">
            <v>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 в рамках подпрограммы "Гражданская авиация и аэронавигационное обслужив</v>
          </cell>
          <cell r="C572" t="str">
            <v>24 3 01 64160</v>
          </cell>
          <cell r="D572" t="str">
            <v>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v>
          </cell>
        </row>
        <row r="573">
          <cell r="A573" t="str">
            <v>24 3 6434</v>
          </cell>
          <cell r="B573" t="str">
            <v>Субсидии на возмещение российским авиакомпаниям части затрат на уплату лизинговых платежей за воздушные суда отечественного производства, получаемые российскими авиакомпаниями от российских лизинговых компаний по договорам лизинга в 2002 - 2010 годах, и ч</v>
          </cell>
          <cell r="C573" t="str">
            <v>24 3 01 64340</v>
          </cell>
          <cell r="D573" t="str">
            <v>Субсидии на возмещение российским авиакомпаниям части затрат на уплату лизинговых платежей за воздушные суда отечественного производства, получаемые российскими авиакомпаниями от российских лизинговых компаний по договорам лизинга в 2002 - 2010 годах, и ч</v>
          </cell>
        </row>
        <row r="574">
          <cell r="A574" t="str">
            <v>24 3 6435</v>
          </cell>
          <cell r="B574" t="str">
            <v>Субсидии на возмещение российским авиакомпаниям части затрат на уплату лизинговых платежей за воздушные суда, получаемые российскими авиакомпаниями от лизинговых компаний по договорам лизинга для осуществления внутренних региональных и местных воздушных п</v>
          </cell>
          <cell r="C574" t="str">
            <v>24 3 01 64350</v>
          </cell>
          <cell r="D574" t="str">
            <v>Субсидии на возмещение российским авиакомпаниям части затрат на уплату лизинговых платежей за воздушные суда, получаемые российскими авиакомпаниями от лизинговых компаний по договорам лизинга для осуществления внутренних региональных и местных воздушных п</v>
          </cell>
        </row>
        <row r="575">
          <cell r="A575" t="str">
            <v>24 3 6436</v>
          </cell>
          <cell r="B575" t="str">
            <v>Субсидии на обеспечение доступности воздушных перевозок пассажиров с Дальнего Востока в европейскую часть страны и в обратном направлении в рамках подпрограммы "Гражданская авиация и аэронавигационное обслуживание" государственной программы Российской Фед</v>
          </cell>
          <cell r="C575" t="str">
            <v>24 3 01 64360</v>
          </cell>
          <cell r="D575" t="str">
            <v>Субсидии на обеспечение доступности воздушных перевозок пассажиров с Дальнего Востока в европейскую часть страны и в обратном направлении</v>
          </cell>
        </row>
        <row r="576">
          <cell r="A576" t="str">
            <v>24 3 6440</v>
          </cell>
          <cell r="B576" t="str">
            <v>Субсидии на обеспечение доступности воздушных перевозок пассажиров из г. Калининграда в европейскую часть страны и в обратном направлении в рамках подпрограммы "Гражданская авиация и аэронавигационное обслуживание" государственной программы Российской Фед</v>
          </cell>
          <cell r="C576" t="str">
            <v>24 3 01 64400</v>
          </cell>
          <cell r="D576" t="str">
            <v>Субсидии на обеспечение доступности воздушных перевозок пассажиров из г. Калининграда в европейскую часть страны и в обратном направлении</v>
          </cell>
        </row>
        <row r="577">
          <cell r="A577" t="str">
            <v>24 3 6441</v>
          </cell>
          <cell r="B577" t="str">
            <v>Субсидии закрытому акционерному обществу "Терминал Владивосток" на возмещение части затрат на уплату процентов по кредитам, полученным в государственной корпорации "Банк развития и внешнеэкономической деятельности (Внешэкономбанк)" в 2010 году на строител</v>
          </cell>
          <cell r="C577" t="str">
            <v>24 3 01 64410</v>
          </cell>
          <cell r="D577" t="str">
            <v>Субсидии закрытому акционерному обществу "Терминал Владивосток" на возмещение части затрат на уплату процентов по кредитам, полученным в государственной корпорации "Банк развития и внешнеэкономической деятельности (Внешэкономбанк)" в 2010 году на строител</v>
          </cell>
        </row>
        <row r="578">
          <cell r="A578" t="str">
            <v>24 3 6455</v>
          </cell>
          <cell r="B578" t="str">
            <v>Субсидии организациям воздушного транспорта в целях обеспечения доступности воздушных перевозок пассажиров в г. Симферополь и в обратном направлении в рамках подпрограммы "Гражданская авиация и аэронавигационное обслуживание" государственной программы Рос</v>
          </cell>
          <cell r="C578" t="str">
            <v>24 3 01 64550</v>
          </cell>
          <cell r="D578" t="str">
            <v>Субсидии организациям воздушного транспорта в целях обеспечения доступности воздушных перевозок пассажиров в г. Симферополь и в обратном направлении</v>
          </cell>
        </row>
        <row r="579">
          <cell r="A579" t="str">
            <v>24 3 6708</v>
          </cell>
          <cell r="B579" t="str">
            <v>Субсидии авиационным перевозчикам для возмещения недополученных ими доходов в связи с обеспечением перевозки пассажиров, заключивших договор воздушной перевозки с авиационным перевозчиком, в отношении которого принято решение о приостановлении действия се</v>
          </cell>
          <cell r="C579" t="str">
            <v>24 3 01 67080</v>
          </cell>
          <cell r="D579" t="str">
            <v>Субсидии авиационным перевозчикам для возмещения недополученных ими доходов в связи с обеспечением перевозки пассажиров, заключивших договор воздушной перевозки с авиационным перевозчиком, в отношении которого принято решение о приостановлении действия се</v>
          </cell>
        </row>
        <row r="580">
          <cell r="A580" t="str">
            <v>24 3 6432</v>
          </cell>
          <cell r="B580" t="str">
            <v>Субсидии аэропортам, расположенным в районах Крайнего Севера и приравненных к ним местностях,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580" t="str">
            <v>24 3 02 64320</v>
          </cell>
          <cell r="D580" t="str">
            <v>Субсидии аэропортам, расположенным в районах Крайнего Севера и приравненных к ним местностях</v>
          </cell>
        </row>
        <row r="581">
          <cell r="A581" t="str">
            <v>24 3 6439</v>
          </cell>
          <cell r="B581" t="str">
            <v>Субсидии федеральным казенным предприятиям, расположенным в районах Крайнего Севера и приравненных к ним местностях, в рамках подпрограммы "Гражданская авиация и аэронавигационное обслуживание" государственной программы Российской Федерации "Развитие тран</v>
          </cell>
          <cell r="C581" t="str">
            <v>24 3 02 64390</v>
          </cell>
          <cell r="D581" t="str">
            <v>Субсидии федеральным казенным предприятиям, расположенным в районах Крайнего Севера и приравненных к ним местностях</v>
          </cell>
        </row>
        <row r="582">
          <cell r="A582" t="str">
            <v>24 3 6431</v>
          </cell>
          <cell r="B582" t="str">
            <v>Субсидии авиационным предприятиям и организациям экспериментальной авиации на возмещение затрат при осуществлении ими поисково-спасательных операций (работ) и участии в их обеспечении в рамках подпрограммы "Гражданская авиация и аэронавигационное обслужив</v>
          </cell>
          <cell r="C582" t="str">
            <v>24 3 03 64310</v>
          </cell>
          <cell r="D582" t="str">
            <v>Субсидии авиационным предприятиям и организациям экспериментальной авиации на возмещение затрат при осуществлении ими поисково-спасательных операций (работ) и участии в их обеспечении</v>
          </cell>
        </row>
        <row r="583">
          <cell r="A583" t="str">
            <v>24 3 6430</v>
          </cell>
          <cell r="B583" t="str">
            <v>Субсидии на возмещение расходов за аэронавигационное обслуживание полетов воздушных судов пользователей воздушного пространства, освобожденных в соответствии с законодательством Российской Федерации от платы за аэронавигационное обслуживание, в рамках под</v>
          </cell>
          <cell r="C583" t="str">
            <v>24 3 04 64300</v>
          </cell>
          <cell r="D583" t="str">
            <v>Субсидии на возмещение расходов за аэронавигационное обслуживание полетов воздушных судов пользователей воздушного пространства, освобожденных в соответствии с законодательством Российской Федерации от платы за аэронавигационное обслуживание</v>
          </cell>
        </row>
        <row r="584">
          <cell r="A584" t="str">
            <v>24 3 6437</v>
          </cell>
          <cell r="B584" t="str">
            <v>Субсидии на возмещение организациям недополученных доходов от предоставления услуг по аэропортовому и наземному обеспечению полетов воздушных судов пользователей воздушного пространства, освобожденных в соответствии с законодательством Российской Федераци</v>
          </cell>
          <cell r="C584" t="str">
            <v>24 3 04 64370</v>
          </cell>
          <cell r="D584" t="str">
            <v>Субсидии на возмещение организациям недополученных доходов от предоставления услуг по аэропортовому и наземному обеспечению полетов воздушных судов пользователей воздушного пространства, освобожденных в соответствии с законодательством Российской Федераци</v>
          </cell>
        </row>
        <row r="585">
          <cell r="A585" t="str">
            <v>24 3 6433</v>
          </cell>
          <cell r="B585" t="str">
            <v>Субсидии на функционирование координационного центра Россия - НАТО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585" t="str">
            <v>24 3 05 64330</v>
          </cell>
          <cell r="D585" t="str">
            <v>Субсидии на функционирование координационного центра Россия - НАТО</v>
          </cell>
        </row>
        <row r="586">
          <cell r="A586" t="str">
            <v>24 4 6442</v>
          </cell>
          <cell r="B586" t="str">
            <v>Субсидии на выполнение мероприятий по несению аварийно-спасательной готовности на море в рамках подпрограммы "Морской и речной транспорт" государственной программы Российской Федерации "Развитие транспортной системы"</v>
          </cell>
          <cell r="C586" t="str">
            <v>24 4 01 64420</v>
          </cell>
          <cell r="D586" t="str">
            <v>Субсидии на выполнение мероприятий по несению аварийно-спасательной готовности на море</v>
          </cell>
        </row>
        <row r="587">
          <cell r="A587" t="str">
            <v>24 4 6445</v>
          </cell>
          <cell r="B587" t="str">
            <v>Субсидии на навигационно-гидрографическое обеспечение судоходства на трассах Северного морского пути в рамках подпрограммы "Морской и речной транспорт" государственной программы Российской Федерации "Развитие транспортной системы"</v>
          </cell>
          <cell r="C587" t="str">
            <v>24 4 02 64450</v>
          </cell>
          <cell r="D587" t="str">
            <v>Субсидии на навигационно-гидрографическое обеспечение судоходства на трассах Северного морского пути</v>
          </cell>
        </row>
        <row r="588">
          <cell r="A588" t="str">
            <v>24 4 6443</v>
          </cell>
          <cell r="B588" t="str">
            <v>Субсидии на обеспечение безопасности судоходства на канале имени Москвы в рамках подпрограммы "Морской и речной транспорт" государственной программы Российской Федерации "Развитие транспортной системы"</v>
          </cell>
          <cell r="C588" t="str">
            <v>24 4 03 64430</v>
          </cell>
          <cell r="D588" t="str">
            <v>Субсидии на обеспечение безопасности судоходства на канале имени Москвы</v>
          </cell>
        </row>
        <row r="589">
          <cell r="A589" t="str">
            <v>24 4 6444</v>
          </cell>
          <cell r="B589" t="str">
            <v>Субсидии на обеспечение мероприятий по обводнению в рамках подпрограммы "Морской и речной транспорт" государственной программы Российской Федерации "Развитие транспортной системы"</v>
          </cell>
          <cell r="C589" t="str">
            <v>24 4 03 64440</v>
          </cell>
          <cell r="D589" t="str">
            <v>Субсидии на обеспечение мероприятий по обводнению</v>
          </cell>
        </row>
        <row r="590">
          <cell r="A590" t="str">
            <v>24 8 6061</v>
          </cell>
          <cell r="B590" t="str">
            <v>Субсидии автономной некоммерческой организации "Единая транспортная дирекция" на организацию перевозок пассажиров в прямом смешанном сообщении на территорию Крымского федерального округа и в обратном направлении в рамках подпрограммы "Обеспечение реализац</v>
          </cell>
          <cell r="C590" t="str">
            <v>24 8 01 60610</v>
          </cell>
          <cell r="D590" t="str">
            <v>Субсидии автономной некоммерческой организации "Единая транспортная дирекция" на организацию перевозок пассажиров в прямом смешанном сообщении на территорию Крымского федерального округа и в обратном направлении</v>
          </cell>
        </row>
        <row r="591">
          <cell r="A591" t="str">
            <v>24 8 6221</v>
          </cell>
          <cell r="B591" t="str">
            <v>Субсидии автономной некоммерческой организации "Дирекция Московского транспортного узла" в рамках подпрограммы "Обеспечение реализации государственной программы Российской Федерации "Развитие транспортной системы"</v>
          </cell>
          <cell r="C591" t="str">
            <v>24 8 01 62210</v>
          </cell>
          <cell r="D591" t="str">
            <v>Субсидии автономной некоммерческой организации "Дирекция Московского транспортного узла"</v>
          </cell>
        </row>
        <row r="592">
          <cell r="A592" t="str">
            <v>24 8 6223</v>
          </cell>
          <cell r="B592" t="str">
            <v>Субсидии автономной некоммерческой организации "Дирекция по развитию транспортной системы Санкт-Петербурга и Ленинградской области" в рамках подпрограммы "Обеспечение реализации государственной программы Российской Федерации "Развитие транспортной системы</v>
          </cell>
          <cell r="C592" t="str">
            <v>24 8 01 62230</v>
          </cell>
          <cell r="D592" t="str">
            <v>Субсидии автономной некоммерческой организации "Дирекция по развитию транспортной системы Санкт-Петербурга и Ленинградской области"</v>
          </cell>
        </row>
        <row r="593">
          <cell r="A593" t="str">
            <v>24 8 6224</v>
          </cell>
          <cell r="B593" t="str">
            <v>Субсидии автономной некоммерческой организации "Единая транспортная дирекция" в рамках подпрограммы "Обеспечение реализации государственной программы Российской Федерации "Развитие транспортной системы" </v>
          </cell>
          <cell r="C593" t="str">
            <v>24 8 01 62240</v>
          </cell>
          <cell r="D593" t="str">
            <v>Субсидии автономной некоммерческой организации "Единая транспортная дирекция"</v>
          </cell>
        </row>
        <row r="594">
          <cell r="A594" t="str">
            <v>24 8 6231  </v>
          </cell>
          <cell r="B594" t="str">
            <v>Субсидии автономной некоммерческой организации "Транспортная дирекция чемпионата мира по футболу в 2018 году в Российской Федерации", г. Москва, в рамках подпрограммы "Обеспечение реализации государственной программы Российской Федерации "Развитие транспо</v>
          </cell>
          <cell r="C594" t="str">
            <v>24 8 01 62310</v>
          </cell>
          <cell r="D594" t="str">
            <v>Субсидии автономной некоммерческой организации "Транспортная дирекция чемпионата мира по футболу в 2018 году в Российской Федерации", г. Москва</v>
          </cell>
        </row>
        <row r="595">
          <cell r="A595" t="str">
            <v>24 8 6567</v>
          </cell>
          <cell r="B595" t="str">
            <v>Возмещение организациям транспорта потерь в доходах в связи с обеспечением бесплатного проезда участников и инвалидов Великой Отечественной войны, а также сопровождающих их лиц в период празднования 70-й годовщины Победы в Великой Отечественной войне 1941</v>
          </cell>
          <cell r="C595" t="str">
            <v>24 8 01 65670</v>
          </cell>
          <cell r="D595" t="str">
            <v>Возмещение организациям транспорта потерь в доходах в связи с обеспечением бесплатного проезда участников и инвалидов Великой Отечественной войны, а также сопровождающих их лиц, в период празднования 70-й годовщины Победы в Великой Отечественной войне 194</v>
          </cell>
        </row>
        <row r="596">
          <cell r="A596" t="str">
            <v>24 8 5405</v>
          </cell>
          <cell r="B596" t="str">
            <v>Иные межбюджетные трансферты на развитие транспортной инфраструктуры города Москвы в рамках подпрограммы "Обеспечение реализации государственной программы Российской Федерации "Развитие транспортной системы"</v>
          </cell>
          <cell r="C596" t="str">
            <v>24 8 02 54050</v>
          </cell>
          <cell r="D596" t="str">
            <v>Иные межбюджетные трансферты на развитие транспортной инфраструктуры города Москвы</v>
          </cell>
        </row>
        <row r="597">
          <cell r="A597" t="str">
            <v>24 Б 6418</v>
          </cell>
          <cell r="B597" t="str">
            <v>Взнос в уставный капитал открытого акционерного общества "Российские железные дороги" в рамках реализации мероприятий подпрограммы "Железнодорожный транспорт" федеральной целевой программы "Развитие транспортной системы России (2010 - 2020 годы)" в рамках</v>
          </cell>
          <cell r="C597" t="str">
            <v>24 Б 02 64180</v>
          </cell>
          <cell r="D597" t="str">
            <v>Взнос в уставный капитал открытого акционерного общества "Российские железные дороги" в рамках реализации мероприятий подпрограммы "Железнодорожный транспорт" федеральной целевой программы "Развитие транспортной системы России (2010 - 2020 годы)"</v>
          </cell>
        </row>
        <row r="598">
          <cell r="A598" t="str">
            <v>24 Б 5115</v>
          </cell>
          <cell r="B598" t="str">
            <v>Субсидии на реализацию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598" t="str">
            <v>24 Б 03 51150</v>
          </cell>
          <cell r="D598" t="str">
            <v>Субсидии на реализацию мероприятий подпрограммы "Автомобильные дороги" федеральной целевой программы "Развитие транспортной системы России (2010 - 2020 годы)"</v>
          </cell>
        </row>
        <row r="599">
          <cell r="A599" t="str">
            <v>24 Б 5195</v>
          </cell>
          <cell r="B599" t="str">
            <v>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в ра</v>
          </cell>
          <cell r="C599" t="str">
            <v>24 Б 03 51950</v>
          </cell>
          <cell r="D599" t="str">
            <v>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v>
          </cell>
        </row>
        <row r="600">
          <cell r="A600" t="str">
            <v>24 Б 5116</v>
          </cell>
          <cell r="B600" t="str">
            <v>Субсидии на реализацию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600" t="str">
            <v>24 Б 06 51160</v>
          </cell>
          <cell r="D600" t="str">
            <v>Субсидии на реализацию мероприятий подпрограммы "Гражданская авиация" федеральной целевой программы "Развитие транспортной системы России (2010 - 2020 годы)"</v>
          </cell>
        </row>
        <row r="601">
          <cell r="A601" t="str">
            <v>24 Б 2064</v>
          </cell>
          <cell r="B601" t="str">
            <v>Реализация мероприятий общепрограммного характера по федеральной целевой программе "Развитие транспортной системы России (2010 - 2020 годы)" в рамках государственной программы Российской Федерации "Развитие транспортной системы"</v>
          </cell>
          <cell r="C601" t="str">
            <v>24 Б 99 20640</v>
          </cell>
          <cell r="D601" t="str">
            <v>Реализация мероприятий общепрограммного характера по федеральной целевой программе "Развитие транспортной системы России (2010 - 2020 годы)"</v>
          </cell>
        </row>
        <row r="602">
          <cell r="A602" t="str">
            <v>24 Д 6255</v>
          </cell>
          <cell r="B602" t="str">
            <v>Взнос в уставный капитал акционерного общества "ГЛОНАСС" в рамках подпрограммы "Развитие гражданского использования системы ГЛОНАСС на транспорте" государственной программы Российской Федерации "Развитие транспортной системы"</v>
          </cell>
          <cell r="C602" t="str">
            <v>24 Д 00 62550</v>
          </cell>
          <cell r="D602" t="str">
            <v>Взнос в уставный капитал акционерного общества "ГЛОНАСС"</v>
          </cell>
        </row>
        <row r="603">
          <cell r="A603" t="str">
            <v>25 1 5032</v>
          </cell>
          <cell r="B603" t="str">
            <v>Субсидии на возмещение части затрат на закладку и уход за виноградниками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v>
          </cell>
          <cell r="C603" t="str">
            <v>25 1 01 50320</v>
          </cell>
          <cell r="D603" t="str">
            <v>Субсидии на возмещение части затрат на закладку и уход за виноградниками</v>
          </cell>
        </row>
        <row r="604">
          <cell r="A604" t="str">
            <v>25 1 5033</v>
          </cell>
          <cell r="B604" t="str">
            <v>Субсидии на возмещение части затрат на раскорчевку выбывших из эксплуатации старых садов и рекультивацию раскорчеванных площадей в рамках подпрограммы "Развитие подотрасли растениеводства, переработки и реализации продукции растениеводства" государственно</v>
          </cell>
          <cell r="C604" t="str">
            <v>25 1 01 50330</v>
          </cell>
          <cell r="D604" t="str">
            <v>Субсидии на возмещение части затрат на раскорчевку выбывших из эксплуатации старых садов и рекультивацию раскорчеванных площадей</v>
          </cell>
        </row>
        <row r="605">
          <cell r="A605" t="str">
            <v>25 1 5034</v>
          </cell>
          <cell r="B605" t="str">
            <v>Субсидии на возмещение части затрат на закладку и уход за многолетними плодовыми и ягодными насаждениями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v>
          </cell>
          <cell r="C605" t="str">
            <v>25 1 01 50340</v>
          </cell>
          <cell r="D605" t="str">
            <v>Субсидии на возмещение части затрат на закладку и уход за многолетними плодовыми и ягодными насаждениями</v>
          </cell>
        </row>
        <row r="606">
          <cell r="A606" t="str">
            <v>25 1 5437</v>
          </cell>
          <cell r="B606" t="str">
            <v>Субсидии на возмещение части прямых понесенных затрат на создание и модернизацию объектов плодохранилищ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v>
          </cell>
          <cell r="C606" t="str">
            <v>25 1 01 54370</v>
          </cell>
          <cell r="D606" t="str">
            <v>Субсидии на возмещение части прямых понесенных затрат на создание и модернизацию объектов плодохранилищ</v>
          </cell>
        </row>
        <row r="607">
          <cell r="A607" t="str">
            <v>25 1 5035</v>
          </cell>
          <cell r="B607" t="str">
            <v>Субсидии на поддержку экономически значимых региональных программ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v>
          </cell>
          <cell r="C607" t="str">
            <v>25 1 02 50350</v>
          </cell>
          <cell r="D607" t="str">
            <v>Субсидии на поддержку экономически значимых региональных программ в области растениеводства</v>
          </cell>
        </row>
        <row r="608">
          <cell r="A608" t="str">
            <v>25 1 5036</v>
          </cell>
          <cell r="B608" t="str">
            <v>Субсидии на возмещение части затрат на приобретение семян с учетом доставки в районы Крайнего Севера и приравненные к ним местности в рамках подпрограммы "Развитие подотрасли растениеводства, переработки и реализации продукции растениеводства" государстве</v>
          </cell>
          <cell r="C608" t="str">
            <v>25 1 03 50360</v>
          </cell>
          <cell r="D608" t="str">
            <v>Субсидии на возмещение части затрат на приобретение семян с учетом доставки в районы Крайнего Севера и приравненные к ним местности</v>
          </cell>
        </row>
        <row r="609">
          <cell r="A609" t="str">
            <v>25 1 5037</v>
          </cell>
          <cell r="B609" t="str">
            <v>Субсидии на производство продукции растениеводства на низкопродуктивной пашне в районах Крайнего Севера и приравненных к ним местностях в рамках подпрограммы "Развитие подотрасли растениеводства, переработки и реализации продукции растениеводства" государ</v>
          </cell>
          <cell r="C609" t="str">
            <v>25 1 03 50370</v>
          </cell>
          <cell r="D609" t="str">
            <v>Субсидии на производство продукции растениеводства на низкопродуктивной пашне в районах Крайнего Севера и приравненных к ним местностях</v>
          </cell>
        </row>
        <row r="610">
          <cell r="A610" t="str">
            <v>25 1 5038</v>
          </cell>
          <cell r="B610" t="str">
            <v>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в рамках подпрограммы "Развитие подотрасли растениеводства, переработки и реализации продукци</v>
          </cell>
          <cell r="C610" t="str">
            <v>25 1 04 50380</v>
          </cell>
          <cell r="D610" t="str">
            <v>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11">
          <cell r="A611" t="str">
            <v>25 1 5039</v>
          </cell>
          <cell r="B611" t="str">
            <v xml:space="preserve">Субсидии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в рамках подпрограммы "Развитие подотрасли </v>
          </cell>
          <cell r="C611" t="str">
            <v>25 1 04 50390</v>
          </cell>
          <cell r="D611" t="str">
            <v>Субсидии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v>
          </cell>
        </row>
        <row r="612">
          <cell r="A612" t="str">
            <v>25 1 5040</v>
          </cell>
          <cell r="B612"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в рамках подпрограммы "Развитие подотрасли растениеводства, пере</v>
          </cell>
          <cell r="C612" t="str">
            <v>25 1 05 50400</v>
          </cell>
          <cell r="D612"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13">
          <cell r="A613" t="str">
            <v>25 1 6426</v>
          </cell>
          <cell r="B613" t="str">
            <v>Проведение закупочных и товарных интервенций на рынках сельскохозяйственной продукции, а также залоговых операций в рамках подпрограммы "Развитие подотрасли растениеводства, переработки и реализации продукции растениеводства" государственной программы Рос</v>
          </cell>
          <cell r="C613" t="str">
            <v>25 1 06 64260</v>
          </cell>
          <cell r="D613" t="str">
            <v>Проведение закупочных и товарных интервенций на рынках сельскохозяйственной продукции, а также залоговых операций</v>
          </cell>
        </row>
        <row r="614">
          <cell r="A614" t="str">
            <v>25 1 5041</v>
          </cell>
          <cell r="B614" t="str">
            <v>Субсидии на оказание несвязанной поддержки сельскохозяйственным товаропроизводителям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v>
          </cell>
          <cell r="C614" t="str">
            <v>25 1 07 50410</v>
          </cell>
          <cell r="D614" t="str">
            <v>Субсидии на оказание несвязанной поддержки сельскохозяйственным товаропроизводителям в области растениеводства</v>
          </cell>
        </row>
        <row r="615">
          <cell r="A615" t="str">
            <v>25 2 5044</v>
          </cell>
          <cell r="B615" t="str">
            <v>Субсидии на возмещение части затрат по наращиванию маточного поголовья овец и коз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v>
          </cell>
          <cell r="C615" t="str">
            <v>25 2 01 50440</v>
          </cell>
          <cell r="D615" t="str">
            <v>Субсидии на возмещение части затрат по наращиванию маточного поголовья овец и коз</v>
          </cell>
        </row>
        <row r="616">
          <cell r="A616" t="str">
            <v>25 2 5045</v>
          </cell>
          <cell r="B616" t="str">
            <v>Субсидии на возмещение части затрат по наращиванию поголовья северных оленей, маралов и мясных табунных лошадей в рамках подпрограммы "Развитие подотрасли животноводства, переработки и реализации продукции животноводства" государственной программы Российс</v>
          </cell>
          <cell r="C616" t="str">
            <v>25 2 02 50450</v>
          </cell>
          <cell r="D616" t="str">
            <v>Субсидии на возмещение части затрат по наращиванию поголовья северных оленей, маралов и мясных табунных лошадей</v>
          </cell>
        </row>
        <row r="617">
          <cell r="A617" t="str">
            <v>25 2 6743 </v>
          </cell>
          <cell r="B617" t="str">
            <v>Субсидии федеральным казенным предприятиям, отнесенным к ведению Минсельхоза России, на финансовое обеспечение затрат, связанных с производством и доставкой в субъекты Российской Федерации лекарственных средств и препаратов для ветеринарного применения дл</v>
          </cell>
          <cell r="C617" t="str">
            <v>25 2 04 67430</v>
          </cell>
          <cell r="D617" t="str">
            <v>Субсидии федеральным казенным предприятиям, отнесенным к ведению Минсельхоза России, на финансовое обеспечение затрат, связанных с производством и доставкой в субъекты Российской Федерации лекарственных средств и препаратов для ветеринарного применения дл</v>
          </cell>
        </row>
        <row r="618">
          <cell r="A618" t="str">
            <v>25 2 5046</v>
          </cell>
          <cell r="B618" t="str">
            <v>Субсидии на поддержку экономически значимых региональных программ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v>
          </cell>
          <cell r="C618" t="str">
            <v>25 2 05 50460</v>
          </cell>
          <cell r="D618" t="str">
            <v>Субсидии на поддержку экономически значимых региональных программ в области животноводства</v>
          </cell>
        </row>
        <row r="619">
          <cell r="A619" t="str">
            <v>25 2 5047</v>
          </cell>
          <cell r="B619" t="str">
            <v>Субсидии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в рамках подпрограммы "Развитие подотрасли животноводства, переработки и реализации продукции ж</v>
          </cell>
          <cell r="C619" t="str">
            <v>25 2 06 50470</v>
          </cell>
          <cell r="D619" t="str">
            <v>Субсидии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20">
          <cell r="A620" t="str">
            <v>25 2 5048</v>
          </cell>
          <cell r="B620" t="str">
            <v>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в рамках подпрограммы "Развитие подотрасли жи</v>
          </cell>
          <cell r="C620" t="str">
            <v>25 2 06 50480</v>
          </cell>
          <cell r="D620" t="str">
            <v>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v>
          </cell>
        </row>
        <row r="621">
          <cell r="A621" t="str">
            <v>25 2 5049</v>
          </cell>
          <cell r="B621"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в рамках подпрограммы "Развитие подотрасли животноводства, перера</v>
          </cell>
          <cell r="C621" t="str">
            <v>25 2 07 50490</v>
          </cell>
          <cell r="D621"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22">
          <cell r="A622" t="str">
            <v>25 2 5436</v>
          </cell>
          <cell r="B622" t="str">
            <v>Субсидии на поддержку производства и реализации тонкорунной и полутонкорунной шерсти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v>
          </cell>
          <cell r="C622" t="str">
            <v>25 2 09 54360</v>
          </cell>
          <cell r="D622" t="str">
            <v>Субсидии на поддержку производства и реализации тонкорунной и полутонкорунной шерсти</v>
          </cell>
        </row>
        <row r="623">
          <cell r="A623" t="str">
            <v>25 2 5042</v>
          </cell>
          <cell r="B623" t="str">
            <v>Субсидии на поддержку племенного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v>
          </cell>
          <cell r="C623" t="str">
            <v>25 2 -- 50420</v>
          </cell>
          <cell r="D623" t="str">
            <v>В Приложении 10.1 код ЦСР не включен.</v>
          </cell>
        </row>
        <row r="624">
          <cell r="A624" t="str">
            <v>25 3 5453</v>
          </cell>
          <cell r="B624" t="str">
            <v>Субсидии на содержание товарного маточного поголовья крупного рогатого скота мясных пород и их помесей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v>
          </cell>
          <cell r="C624" t="str">
            <v>25 3 01 54530</v>
          </cell>
          <cell r="D624" t="str">
            <v>Субсидии на содержание товарного маточного поголовья крупного рогатого скота мясных пород и их помесей</v>
          </cell>
        </row>
        <row r="625">
          <cell r="A625" t="str">
            <v>25 3 5051</v>
          </cell>
          <cell r="B625" t="str">
            <v>Субсидии на поддержку экономически значимых региональных программ по развитию мясного скотоводства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v>
          </cell>
          <cell r="C625" t="str">
            <v>25 3 02 50510</v>
          </cell>
          <cell r="D625" t="str">
            <v>Субсидии на поддержку экономически значимых региональных программ по развитию мясного скотоводства</v>
          </cell>
        </row>
        <row r="626">
          <cell r="A626" t="str">
            <v>25 3 5052</v>
          </cell>
          <cell r="B626" t="str">
            <v xml:space="preserve">Субсидии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"Развитие мясного скотоводства" государственной программы Российской Федерации "Государственная </v>
          </cell>
          <cell r="C626" t="str">
            <v>25 3 03 50520</v>
          </cell>
          <cell r="D626" t="str">
            <v>Субсидии на возмещение части процентной ставки по инвестиционным кредитам на строительство и реконструкцию объектов мясного скотоводства</v>
          </cell>
        </row>
        <row r="627">
          <cell r="A627" t="str">
            <v>25 3 5050</v>
          </cell>
          <cell r="B627" t="str">
            <v>Субсидии на поддержку племенного крупного рогатого скота мясного направления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 и регулирования рынко</v>
          </cell>
          <cell r="C627" t="str">
            <v>25 3 -- 50500</v>
          </cell>
          <cell r="D627" t="str">
            <v>В Приложении 10.1 код ЦСР не включен.</v>
          </cell>
        </row>
        <row r="628">
          <cell r="A628" t="str">
            <v>25 4 5055</v>
          </cell>
          <cell r="B628" t="str">
            <v>Субсидии на возмещение части процентной ставки по долгосрочным, среднесрочным и краткосрочным кредитам, взятым малыми формами хозяйствования, в рамках подпрограммы "Поддержка малых форм хозяйствования" государственной программы Российской Федерации "Госуд</v>
          </cell>
          <cell r="C628" t="str">
            <v>25 4 01 50550</v>
          </cell>
          <cell r="D628" t="str">
            <v>Субсидии на возмещение части процентной ставки по долгосрочным, среднесрочным и краткосрочным кредитам, взятым малыми формами хозяйствования</v>
          </cell>
        </row>
        <row r="629">
          <cell r="A629" t="str">
            <v>25 4 5056</v>
          </cell>
          <cell r="B629" t="str">
            <v>Субсидии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 в рамках подпрограммы "Поддержка</v>
          </cell>
          <cell r="C629" t="str">
            <v>25 4 02 50560</v>
          </cell>
          <cell r="D629" t="str">
            <v>Субсидии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30">
          <cell r="A630" t="str">
            <v>25 4 5053</v>
          </cell>
          <cell r="B630" t="str">
            <v>Субсидии на поддержку начинающих фермеров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v>
          </cell>
          <cell r="C630" t="str">
            <v>25 4 03 50530</v>
          </cell>
          <cell r="D630" t="str">
            <v>Субсидии на поддержку начинающих фермеров</v>
          </cell>
        </row>
        <row r="631">
          <cell r="A631" t="str">
            <v>25 4 5054</v>
          </cell>
          <cell r="B631" t="str">
            <v>Субсидии на развитие семейных животноводческих ферм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v>
          </cell>
          <cell r="C631" t="str">
            <v>25 4 04 50540</v>
          </cell>
          <cell r="D631" t="str">
            <v>Субсидии на развитие семейных животноводческих ферм</v>
          </cell>
        </row>
        <row r="632">
          <cell r="A632" t="str">
            <v>25 4 5438</v>
          </cell>
          <cell r="B632" t="str">
            <v>Субсидии на грантовую поддержку сельскохозяйственных потребительских кооперативов для развития материально-технической базы в рамках подпрограммы "Поддержка малых форм хозяйствования" государственной программы Российской Федерации "Государственная програм</v>
          </cell>
          <cell r="C632" t="str">
            <v>25 4 05 54380</v>
          </cell>
          <cell r="D632" t="str">
            <v>Субсидии на грантовую поддержку сельскохозяйственных потребительских кооперативов для развития материально-технической базы</v>
          </cell>
        </row>
        <row r="633">
          <cell r="A633" t="str">
            <v>25 5 6425</v>
          </cell>
          <cell r="B633" t="str">
            <v>Субсидии производителям сельскохозяйственной техники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развития сельского хозяйства и регули</v>
          </cell>
          <cell r="C633" t="str">
            <v>25 5 01 64250</v>
          </cell>
          <cell r="D633" t="str">
            <v>Субсидии производителям сельскохозяйственной техники</v>
          </cell>
        </row>
        <row r="634">
          <cell r="A634" t="str">
            <v>25 5 5058</v>
          </cell>
          <cell r="B634" t="str">
            <v>Субсидии на реализацию перспективных инновационных проектов в агропромышленном комплексе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v>
          </cell>
          <cell r="C634" t="str">
            <v>25 5 02 50580</v>
          </cell>
          <cell r="D634" t="str">
            <v>Субсидии на реализацию перспективных инновационных проектов в агропромышленном комплексе</v>
          </cell>
        </row>
        <row r="635">
          <cell r="A635" t="str">
            <v>25 5 6736 </v>
          </cell>
          <cell r="B635" t="str">
            <v>Гранты в форме субсидий на реализацию перспективных инновационных проектов в агропромышленном комплексе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v>
          </cell>
          <cell r="C635" t="str">
            <v>25 5 02 67360</v>
          </cell>
          <cell r="D635" t="str">
            <v>Гранты в форме субсидий на реализацию перспективных инновационных проектов в агропромышленном комплексе</v>
          </cell>
        </row>
        <row r="636">
          <cell r="A636" t="str">
            <v>25 5 5057</v>
          </cell>
          <cell r="B636" t="str">
            <v>Субсидии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 в рамках подпрограммы "Техническая и техноло</v>
          </cell>
          <cell r="C636" t="str">
            <v>25 5 03 50570</v>
          </cell>
          <cell r="D636" t="str">
            <v>Субсидии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ell>
        </row>
        <row r="637">
          <cell r="A637" t="str">
            <v>25 5 6068</v>
          </cell>
          <cell r="B637" t="str">
            <v>Субсидии лизинговым компаниям для поставки сельскохозяйственной техники и оборудования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раз</v>
          </cell>
          <cell r="C637" t="str">
            <v>25 5 04 60680</v>
          </cell>
          <cell r="D637" t="str">
            <v>Субсидии лизинговым компаниям для поставки сельскохозяйственной техники и оборудования</v>
          </cell>
        </row>
        <row r="638">
          <cell r="A638" t="str">
            <v>25 6 2023</v>
          </cell>
          <cell r="B638" t="str">
            <v>Оказание государственной поддержки сельскохозяйственных товаропроизводителей по решениям Правительства Российской Федерации в рамках подпрограммы "Обеспечение реализации государственной программы Российской Федерации "Государственная программа развития се</v>
          </cell>
          <cell r="C638" t="str">
            <v>25 6 03 20230</v>
          </cell>
          <cell r="D638" t="str">
            <v>Оказание государственной поддержки сельскохозяйственных товаропроизводителей по решениям Правительства Российской Федерации</v>
          </cell>
        </row>
        <row r="639">
          <cell r="A639" t="str">
            <v>25 6 5484 </v>
          </cell>
          <cell r="B639" t="str">
            <v>Субвенции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 в рамках подпрограммы "Обеспечение реализации государственной</v>
          </cell>
          <cell r="C639" t="str">
            <v>25 6 07 54840</v>
          </cell>
          <cell r="D639" t="str">
            <v>Субвенции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v>
          </cell>
        </row>
        <row r="640">
          <cell r="A640" t="str">
            <v>25 6 5473</v>
          </cell>
          <cell r="B640" t="str">
            <v xml:space="preserve">Иные межбюджетные трансферты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 в рамках подпрограммы "Обеспечение </v>
          </cell>
          <cell r="C640" t="str">
            <v>25 6 08 54730</v>
          </cell>
          <cell r="D640" t="str">
            <v>Иные межбюджетные трансферты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v>
          </cell>
        </row>
        <row r="641">
          <cell r="A641" t="str">
            <v>25 7 5018</v>
          </cell>
          <cell r="B641"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641" t="str">
            <v>25 7 00 50180</v>
          </cell>
          <cell r="D641" t="str">
            <v>Субсидии на реализацию мероприятий федеральной целевой программы "Устойчивое развитие сельских территорий на 2014 - 2017 годы и на период до 2020 года"</v>
          </cell>
        </row>
        <row r="642">
          <cell r="A642" t="str">
            <v>25 8 5076</v>
          </cell>
          <cell r="B642" t="str">
            <v>Субсидии на реализацию мероприятий федеральной целевой программы "Развитие мелиорации земель сельскохозяйственного назначения России на 2014 - 2020 годы" государственной программы Российской Федерации "Государственная программа развития сельского хозяйств</v>
          </cell>
          <cell r="C642" t="str">
            <v>25 8 00 50760</v>
          </cell>
          <cell r="D642" t="str">
            <v>Субсидии на реализацию мероприятий федеральной целевой программы "Развитие мелиорации земель сельскохозяйственного назначения России на 2014 - 2020 годы"</v>
          </cell>
        </row>
        <row r="643">
          <cell r="A643" t="str">
            <v>25 9 5439</v>
          </cell>
          <cell r="B643" t="str">
            <v>Субсидии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в рамках подпрограммы  "Развитие овощеводства открытого и защищенного грунта и семенного кар</v>
          </cell>
          <cell r="C643" t="str">
            <v>25 9 01 54390</v>
          </cell>
          <cell r="D643" t="str">
            <v>Субсидии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644">
          <cell r="A644" t="str">
            <v>25 9 5440</v>
          </cell>
          <cell r="B644" t="str">
            <v>Субсидии на возмещение части прямых понесенных затрат на создание и модернизацию объектов картофелехранилищ и овощехранилищ в рамках подпрограммы  "Развитие овощеводства открытого и защищенного грунта и семенного картофелеводства" государственной программ</v>
          </cell>
          <cell r="C644" t="str">
            <v>25 9 01 54400</v>
          </cell>
          <cell r="D644" t="str">
            <v>Субсидии на возмещение части прямых понесенных затрат на создание и модернизацию объектов картофелехранилищ и овощехранилищ</v>
          </cell>
        </row>
        <row r="645">
          <cell r="A645" t="str">
            <v>25 9 5441</v>
          </cell>
          <cell r="B645" t="str">
            <v xml:space="preserve">Субсидии на возмещение части прямых понесенных затрат на создание и модернизацию объектов тепличных комплексов в рамках подпрограммы  "Развитие овощеводства открытого и защищенного грунта и семенного картофелеводства" государственной программы Российской </v>
          </cell>
          <cell r="C645" t="str">
            <v>25 9 02 54410</v>
          </cell>
          <cell r="D645" t="str">
            <v>Субсидии на возмещение части прямых понесенных затрат на создание и модернизацию объектов тепличных комплексов</v>
          </cell>
        </row>
        <row r="646">
          <cell r="A646" t="str">
            <v>25 Б 5043</v>
          </cell>
          <cell r="B646" t="str">
            <v xml:space="preserve">Субсидии на 1 килограмм реализованного и (или) отгруженного на собственную переработку молока в рамках подпрограммы "Развитие молочного скотоводства" государственной программы Российской Федерации "Государственная программа развития сельского хозяйства и </v>
          </cell>
          <cell r="C646" t="str">
            <v>25 Б 01 50430</v>
          </cell>
          <cell r="D646" t="str">
            <v>Субсидии на 1 килограмм реализованного и (или) отгруженного на собственную переработку молока</v>
          </cell>
        </row>
        <row r="647">
          <cell r="A647" t="str">
            <v>25 Б 5442</v>
          </cell>
          <cell r="B647" t="str">
            <v>Субсидии на возмещение части прямых понесенных затрат на создание и модернизацию объектов животноводческих комплексов молочного направления (молочных ферм) в рамках подпрограммы "Развитие молочного скотоводства" государственной программы Российской Федера</v>
          </cell>
          <cell r="C647" t="str">
            <v>25 Б 01 54420</v>
          </cell>
          <cell r="D647" t="str">
            <v>Субсидии на возмещение части прямых понесенных затрат на создание и модернизацию объектов животноводческих комплексов молочного направления (молочных ферм)</v>
          </cell>
        </row>
        <row r="648">
          <cell r="A648" t="str">
            <v>25 Б 5443</v>
          </cell>
          <cell r="B648" t="str">
            <v>Субсидии на возмещение части процентной ставки по краткосрочным кредитам (займам) на развитие молочного скотоводства в рамках подпрограммы "Развитие молочного скотоводства" государственной программы Российской Федерации "Государственная программа развития</v>
          </cell>
          <cell r="C648" t="str">
            <v>25 Б 02 54430</v>
          </cell>
          <cell r="D648" t="str">
            <v>Субсидии на возмещение части процентной ставки по краткосрочным кредитам (займам) на развитие молочного скотоводства</v>
          </cell>
        </row>
        <row r="649">
          <cell r="A649" t="str">
            <v>25 Б 5444</v>
          </cell>
          <cell r="B649" t="str">
            <v xml:space="preserve">Субсидии на возмещение части процентной ставки по инвестиционным кредитам (займам) на строительство и реконструкцию объектов для молочного скотоводства в рамках подпрограммы "Развитие молочного скотоводства" государственной программы Российской Федерации </v>
          </cell>
          <cell r="C649" t="str">
            <v>25 Б 02 54440</v>
          </cell>
          <cell r="D649" t="str">
            <v>Субсидии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650">
          <cell r="A650" t="str">
            <v>25 Б 5454</v>
          </cell>
          <cell r="B650" t="str">
            <v>Субсидии на идентификацию племенного маточного поголовья крупного рогатого скота молочного направления в рамках подпрограммы "Развитие молочного скотоводства" государственной программы Российской Федерации "Государственная программа развития сельского хоз</v>
          </cell>
          <cell r="C650" t="str">
            <v>25 Б 03 54540</v>
          </cell>
          <cell r="D650" t="str">
            <v>Субсидии на идентификацию племенного маточного поголовья крупного рогатого скота молочного направления</v>
          </cell>
        </row>
        <row r="651">
          <cell r="A651" t="str">
            <v>25 2 5043</v>
          </cell>
          <cell r="B651" t="str">
            <v>Субсидии на 1 килограмм реализованного и (или) отгруженного на собственную переработку молока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v>
          </cell>
          <cell r="C651" t="str">
            <v>25 Б -- 50430</v>
          </cell>
          <cell r="D651" t="str">
            <v>В Приложении 10.1 код ЦСР не включен.</v>
          </cell>
        </row>
        <row r="652">
          <cell r="A652" t="str">
            <v>25 Г 5031</v>
          </cell>
          <cell r="B652" t="str">
            <v>Субсидии на возмещение части затрат на приобретение элитных семян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v>
          </cell>
          <cell r="C652" t="str">
            <v>25 Г 01 50310</v>
          </cell>
          <cell r="D652" t="str">
            <v>Субсидии на возмещение части затрат на приобретение элитных семян</v>
          </cell>
        </row>
        <row r="653">
          <cell r="A653" t="str">
            <v>25 Г 5042</v>
          </cell>
          <cell r="B653" t="str">
            <v>Субсидии на поддержку племенного животноводства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регулирования рынков сельс</v>
          </cell>
          <cell r="C653" t="str">
            <v>25 Г 02 50420</v>
          </cell>
          <cell r="D653" t="str">
            <v>Субсидии на поддержку племенного животноводства</v>
          </cell>
        </row>
        <row r="654">
          <cell r="A654" t="str">
            <v>25 Г 5050</v>
          </cell>
          <cell r="B654" t="str">
            <v>Субсидии на поддержку племенного крупного рогатого скота мясного направления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v>
          </cell>
          <cell r="C654" t="str">
            <v>25 Г 04 50500</v>
          </cell>
          <cell r="D654" t="str">
            <v>Субсидии на поддержку племенного крупного рогатого скота мясного направления</v>
          </cell>
        </row>
        <row r="655">
          <cell r="A655" t="str">
            <v>25 Г 5447</v>
          </cell>
          <cell r="B655" t="str">
            <v xml:space="preserve">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в рамках подпрограммы "Поддержка племенного дела, селекции </v>
          </cell>
          <cell r="C655" t="str">
            <v>25 Г 05 54470</v>
          </cell>
          <cell r="D655" t="str">
            <v>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v>
          </cell>
        </row>
        <row r="656">
          <cell r="A656" t="str">
            <v>25 Г 5449</v>
          </cell>
          <cell r="B656" t="str">
            <v>Субсидии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 в рамках подпрограммы "Поддер</v>
          </cell>
          <cell r="C656" t="str">
            <v>25 Г 06 54490</v>
          </cell>
          <cell r="D656" t="str">
            <v>Субсидии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ell>
        </row>
        <row r="657">
          <cell r="A657" t="str">
            <v>25 1 5031</v>
          </cell>
          <cell r="B657" t="str">
            <v>Субсидии на возмещение части затрат на приобретение элитных семян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v>
          </cell>
          <cell r="C657" t="str">
            <v>25 Г -- 50310</v>
          </cell>
          <cell r="D657" t="str">
            <v>В Приложении 10.1 код ЦСР не включен.</v>
          </cell>
        </row>
        <row r="658">
          <cell r="A658" t="str">
            <v>25 Д 5450</v>
          </cell>
          <cell r="B658" t="str">
            <v>Субсидии на возмещение части процентной ставки по краткосрочным кредитам (займам) на переработку продукции растениеводства и животноводства в рамках подпрограммы "Развитие оптово-распределительных центров и инфраструктуры системы социального питания" госу</v>
          </cell>
          <cell r="C658" t="str">
            <v>25 Д 01 54500</v>
          </cell>
          <cell r="D658" t="str">
            <v>Субсидии на возмещение части процентной ставки по краткосрочным кредитам (займам) на переработку продукции растениеводства и животноводства</v>
          </cell>
        </row>
        <row r="659">
          <cell r="A659" t="str">
            <v>25 Д 5452</v>
          </cell>
          <cell r="B659" t="str">
            <v>Субсидии на возмещение части прямых понесенных затрат на создание оптово-распределительных центров в рамках подпрограммы "Развитие оптово-распределительных центров и инфраструктуры системы социального питания" государственной программы Российской Федераци</v>
          </cell>
          <cell r="C659" t="str">
            <v>25 Д 02 54520</v>
          </cell>
          <cell r="D659" t="str">
            <v>Субсидии на возмещение части прямых понесенных затрат на создание оптово-распределительных центров</v>
          </cell>
        </row>
        <row r="660">
          <cell r="A660" t="str">
            <v>25 Ж 6733 </v>
          </cell>
          <cell r="B660" t="str">
            <v>Взнос в уставный капитал открытого акционерного общества "Россельхозбанк", г. Москва, в рамках подпрограммы "Развитие финансово-кредитной системы агропромышленного комплекса" государственной программы Российской Федерации "Государственная программа развит</v>
          </cell>
          <cell r="C660" t="str">
            <v>25 Ж 01 67330</v>
          </cell>
          <cell r="D660" t="str">
            <v>Взнос в уставный капитал открытого акционерного общества "Россельхозбанк", г. Москва</v>
          </cell>
        </row>
        <row r="661">
          <cell r="A661" t="str">
            <v>25 Ж 6734 </v>
          </cell>
          <cell r="B661" t="str">
            <v>Взнос в уставный капитал открытого акционерного общества "Росагролизинг", г. Москва, в рамках подпрограммы "Развитие финансово-кредитной системы агропромышленного комплекса" государственной программы Российской Федерации "Государственная программа развити</v>
          </cell>
          <cell r="C661" t="str">
            <v>25 Ж 02 67340</v>
          </cell>
          <cell r="D661" t="str">
            <v>Взнос в уставный капитал открытого акционерного общества "Росагролизинг", г. Москва</v>
          </cell>
        </row>
        <row r="662">
          <cell r="A662" t="str">
            <v>26 2 5396</v>
          </cell>
          <cell r="B662" t="str">
            <v>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в рамках подпрограммы "Развитие аквакультуры" государстве</v>
          </cell>
          <cell r="C662" t="str">
            <v>26 2 04 53960</v>
          </cell>
          <cell r="D662" t="str">
            <v>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v>
          </cell>
        </row>
        <row r="663">
          <cell r="A663" t="str">
            <v>26 5 6427</v>
          </cell>
          <cell r="B663"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рыбопромысловых судов срок</v>
          </cell>
          <cell r="C663" t="str">
            <v>26 5 01 64270</v>
          </cell>
          <cell r="D663"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рыбопромысловых судов срок</v>
          </cell>
        </row>
        <row r="664">
          <cell r="A664" t="str">
            <v>26 5 6428</v>
          </cell>
          <cell r="B664"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объектов рыбоперерабатываю</v>
          </cell>
          <cell r="C664" t="str">
            <v>26 5 02 64280</v>
          </cell>
          <cell r="D664"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объектов рыбоперерабатываю</v>
          </cell>
        </row>
        <row r="665">
          <cell r="A665" t="str">
            <v>26 8 5416</v>
          </cell>
          <cell r="B665" t="str">
            <v>Субсидии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 в рамках подпрограммы "Развитие осетрового хозяйства" госуда</v>
          </cell>
          <cell r="C665" t="str">
            <v>26 8 03 54160</v>
          </cell>
          <cell r="D665" t="str">
            <v>Субсидии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6">
          <cell r="A666" t="str">
            <v>27 1 2797</v>
          </cell>
          <cell r="B666" t="str">
            <v>Субсидии российским организациям на обеспечение деятельности на архипелаге Шпицберген в рамках подпрограммы "Реализация приоритетных направлений внешнеэкономической деятельности в процессе международного экономического сотрудничества" государственной прог</v>
          </cell>
          <cell r="C666" t="str">
            <v>27 1 01 27970</v>
          </cell>
          <cell r="D666" t="str">
            <v>Субсидии российским организациям на обеспечение деятельности на архипелаге Шпицберген</v>
          </cell>
        </row>
        <row r="667">
          <cell r="A667" t="str">
            <v>27 3 6592</v>
          </cell>
          <cell r="B667" t="str">
            <v>Имущественный взнос в государственную корпорацию "Банк развития и внешнеэкономической деятельности (Внешэкономбанк)" на цели приобретения акций открытого акционерного общества "Российское агентство по страхованию экспортных кредитов и инвестиций", г. Моск</v>
          </cell>
          <cell r="C667" t="str">
            <v>27 3 01 65920</v>
          </cell>
          <cell r="D667" t="str">
            <v>Имущественный взнос в государственную корпорацию "Банк развития и внешнеэкономической деятельности (Внешэкономбанк)" на цели приобретения акций открытого акционерного общества "Российское агентство по страхованию экспортных кредитов и инвестиций", г. Моск</v>
          </cell>
        </row>
        <row r="668">
          <cell r="A668" t="str">
            <v>28 1 5395</v>
          </cell>
          <cell r="B668" t="str">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в рамках подпрограммы "Воспроизводство минерально-сырьевой базы, геологическое изучение недр" гос</v>
          </cell>
          <cell r="C668" t="str">
            <v>28 1 09 53950</v>
          </cell>
          <cell r="D668" t="str">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v>
          </cell>
        </row>
        <row r="669">
          <cell r="A669" t="str">
            <v>28 4 5395</v>
          </cell>
          <cell r="B669" t="str">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в рамках подпрограммы "Обеспечение реализации государственной программы Российской Федерации "Вос</v>
          </cell>
          <cell r="C669" t="str">
            <v>28 1 -- 53950</v>
          </cell>
          <cell r="D669" t="str">
            <v>В Приложении 10.1 код ЦСР не включен.</v>
          </cell>
        </row>
        <row r="670">
          <cell r="A670" t="str">
            <v>28 1 6365</v>
          </cell>
          <cell r="B670" t="str">
            <v>Взнос в уставный капитал открытого акционерного общества "Росгеология", г. Москва, в целях создания современной комплексной геофизической партии  в рамках подпрограммы "Воспроизводство минерально-сырьевой базы, геологическое изучение недр" государственной</v>
          </cell>
          <cell r="C670" t="str">
            <v>28 1 -- 63650</v>
          </cell>
          <cell r="D670" t="str">
            <v>В Приложении 10.1 код ЦСР не включен.</v>
          </cell>
        </row>
        <row r="671">
          <cell r="A671" t="str">
            <v>28 2 5128</v>
          </cell>
          <cell r="B671" t="str">
            <v>Субвенции на осуществление отдельных полномочий в области водных отношений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671" t="str">
            <v>28 2 04 51280</v>
          </cell>
          <cell r="D671" t="str">
            <v>Субвенции на осуществление отдельных полномочий в области водных отношений</v>
          </cell>
        </row>
        <row r="672">
          <cell r="A672" t="str">
            <v>28 2 6429</v>
          </cell>
          <cell r="B672" t="str">
            <v>Субсидии на содержание комплекса защитных сооружений г. Санкт-Петербурга от наводнений в рамках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672" t="str">
            <v>28 2 05 64290</v>
          </cell>
          <cell r="D672" t="str">
            <v>Субсидии на содержание комплекса защитных сооружений г. Санкт-Петербурга от наводнений</v>
          </cell>
        </row>
        <row r="673">
          <cell r="A673" t="str">
            <v>28 2 5414</v>
          </cell>
          <cell r="B673" t="str">
            <v>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в рамках подпрограммы "Использование водных ресурсов" государственной программы Российской Феде</v>
          </cell>
          <cell r="C673" t="str">
            <v>28 2 06 54140</v>
          </cell>
          <cell r="D673" t="str">
            <v>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v>
          </cell>
        </row>
        <row r="674">
          <cell r="A674" t="str">
            <v>28 6 5016</v>
          </cell>
          <cell r="B674" t="str">
            <v>Субсидии на мероприятия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674" t="str">
            <v>28 6 00 50160</v>
          </cell>
          <cell r="D674" t="str">
            <v>Субсидии на мероприятия федеральной целевой программы "Развитие водохозяйственного комплекса Российской Федерации в 2012 - 2020 годах"</v>
          </cell>
        </row>
        <row r="675">
          <cell r="A675" t="str">
            <v>29 1 5129</v>
          </cell>
          <cell r="B675" t="str">
            <v>Субвенции на осуществление отдельных полномочий в области лесных отношений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2013 - 2020</v>
          </cell>
          <cell r="C675" t="str">
            <v>29 1 05 51290</v>
          </cell>
          <cell r="D675" t="str">
            <v>Субвенции на осуществление отдельных полномочий в области лесных отношений</v>
          </cell>
        </row>
        <row r="676">
          <cell r="A676" t="str">
            <v>29 1 5131</v>
          </cell>
          <cell r="B676" t="str">
            <v>Субсидии на приобретение специализированной лесопожарной техники и оборудования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v>
          </cell>
          <cell r="C676" t="str">
            <v>29 1 05 51310</v>
          </cell>
          <cell r="D676" t="str">
            <v>Субсидии на приобретение специализированной лесопожарной техники и оборудования</v>
          </cell>
        </row>
        <row r="677">
          <cell r="A677" t="str">
            <v>29 4 5221</v>
          </cell>
          <cell r="B677" t="str">
            <v>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 в рамках подпрограммы "Обеспечение реализации государственной программы Российской Федерации "Р</v>
          </cell>
          <cell r="C677" t="str">
            <v>29 1 05 52210</v>
          </cell>
          <cell r="D677" t="str">
            <v>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v>
          </cell>
        </row>
        <row r="678">
          <cell r="A678" t="str">
            <v>29 1 5398</v>
          </cell>
          <cell r="B678" t="str">
            <v>Иные межбюджетные трансферты на софинансирование расходов Республики Алтай по договору финансовой аренды (лизинга) вертолета в рамках подпрограммы "Обеспечение использования, охраны, защиты и воспроизводства лесов" государственной программы Российской Фед</v>
          </cell>
          <cell r="C678" t="str">
            <v>29 1 05 53980</v>
          </cell>
          <cell r="D678" t="str">
            <v>Иные межбюджетные трансферты на софинансирование расходов Республики Алтай по договору финансовой аренды (лизинга) вертолета</v>
          </cell>
        </row>
        <row r="679">
          <cell r="A679" t="str">
            <v>29 4 5129</v>
          </cell>
          <cell r="B679" t="str">
            <v>Субвенции на осуществление отдельных полномочий в области лесных отношений в рамках подпрограммы "Обеспечение реализации государственной программы Российской Федерации "Развитие лесного хозяйства" на 2013 - 2020 годы"</v>
          </cell>
          <cell r="C679" t="str">
            <v>29 4 -- 51290</v>
          </cell>
          <cell r="D679" t="str">
            <v>В Приложении 10.1 код ЦСР не включен.</v>
          </cell>
        </row>
        <row r="680">
          <cell r="A680" t="str">
            <v>30 1 5013</v>
          </cell>
          <cell r="B680" t="str">
            <v>Субсидии на реализацию региональных программ в области энергосбережения и повышения энергетической эффективности в рамках подпрограммы "Развитие и модернизация электроэнергетики" государственной программы Российской Федерации "Энергоэффективность и развит</v>
          </cell>
          <cell r="C680" t="str">
            <v>30 1 04 50130</v>
          </cell>
          <cell r="D680" t="str">
            <v>Субсидии на реализацию региональных программ в области энергосбережения и повышения энергетической эффективности</v>
          </cell>
        </row>
        <row r="681">
          <cell r="A681" t="str">
            <v>30 2 6794</v>
          </cell>
          <cell r="B681" t="str">
            <v>Взнос в уставный капитал открытого акционерного общества "Российские сети", г. Москва, в рамках подпрограммы "Развитие и модернизация электроэнергетики" государственной программы Российской Федерации "Энергоэффективность и развитие энергетики"</v>
          </cell>
          <cell r="C681" t="str">
            <v>30 2 02 67940</v>
          </cell>
          <cell r="D681" t="str">
            <v>Взнос в уставный капитал открытого акционерного общества "Российские сети", г. Москва</v>
          </cell>
        </row>
        <row r="682">
          <cell r="A682" t="str">
            <v>30 2 5388</v>
          </cell>
          <cell r="B682" t="str">
            <v>Субсидии на ликвидацию перекрестного субсидирования в электроэнергетике в рамках подпрограммы "Развитие и модернизация электроэнергетики" государственной программы Российской Федерации "Энергоэффективность и развитие энергетики"</v>
          </cell>
          <cell r="C682" t="str">
            <v>30 2 04 53880</v>
          </cell>
          <cell r="D682" t="str">
            <v>Субсидии на ликвидацию перекрестного субсидирования в электроэнергетике</v>
          </cell>
        </row>
        <row r="683">
          <cell r="A683" t="str">
            <v>30 5 3597</v>
          </cell>
          <cell r="B683" t="str">
            <v>Дополнительное пенсионное обеспечение (негосударственные пенсии) работников организаций по добыче (переработке) угля (горючих сланцев), подразделений военизированных аварийно-спасательных частей и шахтостроительных организаций в соответствии с Федеральным</v>
          </cell>
          <cell r="C683" t="str">
            <v>30 5 07 35970</v>
          </cell>
          <cell r="D683" t="str">
            <v>Дополнительное пенсионное обеспечение (негосударственные пенсии) работников организаций по добыче (переработке) угля (горючих сланцев), подразделений военизированных аварийно-спасательных частей и шахтостроительных организаций в соответствии с Федеральным</v>
          </cell>
        </row>
        <row r="684">
          <cell r="A684" t="str">
            <v>30 5 5156</v>
          </cell>
          <cell r="B684" t="str">
            <v>Иные межбюджетные трансферты на реализацию программ местного развития и обеспечение занятости для шахтерских городов и поселков в рамках подпрограммы "Реструктуризация и развитие угольной промышленности" государственной программы Российской Федерации "Эне</v>
          </cell>
          <cell r="C684" t="str">
            <v>30 5 07 51560</v>
          </cell>
          <cell r="D684" t="str">
            <v>Иные межбюджетные трансферты на реализацию программ местного развития и обеспечение занятости для шахтерских городов и поселков</v>
          </cell>
        </row>
        <row r="685">
          <cell r="A685" t="str">
            <v>32 1 2042</v>
          </cell>
          <cell r="B685" t="str">
            <v>Мероприятия с использованием специальных методов в рамках подпрограммы "Государственная безопасность" государственной программы Российской Федерации "Обеспечение государственной безопасности"</v>
          </cell>
          <cell r="C685" t="str">
            <v>32 1 06 20420</v>
          </cell>
          <cell r="D685" t="str">
            <v>Мероприятия с использованием специальных методов</v>
          </cell>
        </row>
        <row r="686">
          <cell r="A686" t="str">
            <v>32 1 2043</v>
          </cell>
          <cell r="B686" t="str">
            <v>Оперативные мероприятия органов безопасности в рамках подпрограммы "Государственная безопасность" государственной программы Российской Федерации "Обеспечение государственной безопасности"</v>
          </cell>
          <cell r="C686" t="str">
            <v>32 1 06 20430</v>
          </cell>
          <cell r="D686" t="str">
            <v>Оперативные мероприятия органов безопасности</v>
          </cell>
        </row>
        <row r="687">
          <cell r="A687" t="str">
            <v>32 1 3979</v>
          </cell>
          <cell r="B687" t="str">
            <v>Единовременное пособие лицам, получившим ранения при осуществлении мероприятий по борьбе с терроризмом, не повлекшие наступления инвалидности, в рамках подпрограммы "Государственная безопасность" государственной программы Российской Федерации "Обеспечение</v>
          </cell>
          <cell r="C687" t="str">
            <v>32 1 06 39790</v>
          </cell>
          <cell r="D687" t="str">
            <v>Единовременное пособие лицам, получившим ранения при осуществлении мероприятий по борьбе с терроризмом, не повлекшие наступления инвалидности</v>
          </cell>
        </row>
        <row r="688">
          <cell r="A688" t="str">
            <v>32 1 4030</v>
          </cell>
          <cell r="B688" t="str">
            <v>Строительство объектов для проведения мероприятий с использованием специальных методов в рамках подпрограммы "Государственная безопасность" государственной программы Российской Федерации "Обеспечение государственной безопасности"</v>
          </cell>
          <cell r="C688" t="str">
            <v>32 1 06 40300</v>
          </cell>
          <cell r="D688" t="str">
            <v>Строительство объектов для проведения мероприятий с использованием специальных методов</v>
          </cell>
        </row>
        <row r="689">
          <cell r="A689" t="str">
            <v>32 2 2043</v>
          </cell>
          <cell r="B689" t="str">
            <v>Оперативные мероприятия органов безопасности в рамках подпрограммы "Защита и охрана Государственной границы Российской Федерации" государственной программы Российской Федерации "Обеспечение государственной безопасности"</v>
          </cell>
          <cell r="C689" t="str">
            <v>32 2 03 20430</v>
          </cell>
          <cell r="D689" t="str">
            <v>Оперативные мероприятия органов безопасности</v>
          </cell>
        </row>
        <row r="690">
          <cell r="A690" t="str">
            <v>32 2 3979</v>
          </cell>
          <cell r="B690" t="str">
            <v>Единовременное пособие лицам, получившим ранения при осуществлении мероприятий по борьбе с терроризмом, не повлекшие наступления инвалидности, в рамках подпрограммы "Защита и охрана Государственной границы Российской Федерации" государственной программы Р</v>
          </cell>
          <cell r="C690" t="str">
            <v>32 2 03 39790</v>
          </cell>
          <cell r="D690" t="str">
            <v>Единовременное пособие лицам, получившим ранения при осуществлении мероприятий по борьбе с терроризмом, не повлекшие наступления инвалидности</v>
          </cell>
        </row>
        <row r="691">
          <cell r="A691" t="str">
            <v>32 3 6414</v>
          </cell>
          <cell r="B691" t="str">
            <v>Субсидии автономной некоммерческой организации "Международный учебно-методический центр финансового мониторинга" в рамках подпрограммы "Противодействие легализации (отмыванию) доходов, полученных преступным путем, и финансированию терроризма" государствен</v>
          </cell>
          <cell r="C691" t="str">
            <v>32 3 01 64140</v>
          </cell>
          <cell r="D691" t="str">
            <v>Субсидии автономной некоммерческой организации "Международный учебно-методический центр финансового мониторинга"</v>
          </cell>
        </row>
        <row r="692">
          <cell r="A692" t="str">
            <v>32 4 3014</v>
          </cell>
          <cell r="B692" t="str">
            <v>Возмещение федеральными органами исполнительной власти расходов на погребение в рамках подпрограммы "Обеспечение реализации государственной программы Российской Федерации "Обеспечение государственной безопасности"</v>
          </cell>
          <cell r="C692" t="str">
            <v>32 4 01 30140</v>
          </cell>
          <cell r="D692" t="str">
            <v>Возмещение федеральными органами исполнительной власти расходов на погребение</v>
          </cell>
        </row>
        <row r="693">
          <cell r="A693" t="str">
            <v>32 4 3580</v>
          </cell>
          <cell r="B693"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 в рам</v>
          </cell>
          <cell r="C693" t="str">
            <v>32 4 01 35800</v>
          </cell>
          <cell r="D693"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v>
          </cell>
        </row>
        <row r="694">
          <cell r="A694" t="str">
            <v>32 4 2042</v>
          </cell>
          <cell r="B694" t="str">
            <v>Мероприятия с использованием специальных методов в рамках подпрограммы "Обеспечение реализации государственной программы Российской Федерации "Обеспечение государственной безопасности"</v>
          </cell>
          <cell r="C694" t="str">
            <v>32 4 02 20420</v>
          </cell>
          <cell r="D694" t="str">
            <v>Мероприятия с использованием специальных методов</v>
          </cell>
        </row>
        <row r="695">
          <cell r="A695" t="str">
            <v>32 4 4031</v>
          </cell>
          <cell r="B695"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в рамках подпрограммы "Обеспечение реализации государственной программы Р</v>
          </cell>
          <cell r="C695" t="str">
            <v>32 4 03 40310</v>
          </cell>
          <cell r="D695"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v>
          </cell>
        </row>
        <row r="696">
          <cell r="A696" t="str">
            <v>32 4 4032</v>
          </cell>
          <cell r="B696"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в рамках подпрограммы "Обеспечение реализации государственной программы Росси</v>
          </cell>
          <cell r="C696" t="str">
            <v>32 4 03 40320</v>
          </cell>
          <cell r="D696"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v>
          </cell>
        </row>
        <row r="697">
          <cell r="A697" t="str">
            <v>32 4 3004</v>
          </cell>
          <cell r="B697"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697" t="str">
            <v>32 4 07 30040</v>
          </cell>
          <cell r="D697"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row>
        <row r="698">
          <cell r="A698" t="str">
            <v>32 4 3017</v>
          </cell>
          <cell r="B698" t="str">
            <v>Пособия, выплаты и компенсации членам семей военнослужащих, а также лицам, уволенным с военной службы без права на пенсию, в рамках подпрограммы "Обеспечение реализации государственной программы Российской Федерации "Обеспечение государственной безопаснос</v>
          </cell>
          <cell r="C698" t="str">
            <v>32 4 07 30170</v>
          </cell>
          <cell r="D698" t="str">
            <v>Пособия, выплаты и компенсации членам семей военнослужащих, а также лицам, уволенным с военной службы без права на пенсию</v>
          </cell>
        </row>
        <row r="699">
          <cell r="A699" t="str">
            <v>34 Ж 5214</v>
          </cell>
          <cell r="B699" t="str">
            <v xml:space="preserve">Финансовое обеспечение мероприятий по экономическому и социальному развитию Дальнего Востока и Байкальского региона на период до 2018 года в рамках федеральной целевой программы "Экономическое и социальное развитие Дальнего Востока и Байкальского региона </v>
          </cell>
          <cell r="C699" t="str">
            <v>34 Ж 00 52140</v>
          </cell>
          <cell r="D699" t="str">
            <v>Финансовое обеспечение мероприятий по экономическому и социальному развитию Дальнего Востока и Байкальского региона на период до 2018 года</v>
          </cell>
        </row>
        <row r="700">
          <cell r="A700" t="str">
            <v>34 Ж 6724</v>
          </cell>
          <cell r="B700" t="str">
            <v>Взнос в уставный капитал открытого акционерного общества "Дальневосточная энергетическая управляющая компания", г. Владивосток, Приморский край, в рамках федеральной целевой программы "Экономическое и социальное развитие Дальнего Востока и Байкальского ре</v>
          </cell>
          <cell r="C700" t="str">
            <v>34 Ж 00 67240</v>
          </cell>
          <cell r="D700" t="str">
            <v>Взнос в уставный капитал открытого акционерного общества "Дальневосточная энергетическая управляющая компания", г. Владивосток, Приморский край</v>
          </cell>
        </row>
        <row r="701">
          <cell r="A701" t="str">
            <v>34 Ж 6725</v>
          </cell>
          <cell r="B701" t="str">
            <v>Взнос в уставный капитал открытого акционерного общества "РАО Энергетические системы Востока", г. Хабаровск, в рамках федеральной целевой программы "Экономическое и социальное развитие Дальнего Востока и Байкальского региона на период до 2018 года" госуда</v>
          </cell>
          <cell r="C701" t="str">
            <v>34 Ж 00 67250</v>
          </cell>
          <cell r="D701" t="str">
            <v>Взнос в уставный капитал открытого акционерного общества "РАО Энергетические системы Востока", г. Хабаровск</v>
          </cell>
        </row>
        <row r="702">
          <cell r="A702" t="str">
            <v>34 И 5100</v>
          </cell>
          <cell r="B702" t="str">
            <v>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 государственной программы Российской Федерации "Социально-экономическое развитие Дальнего Вос</v>
          </cell>
          <cell r="C702" t="str">
            <v>34 И 00 51000</v>
          </cell>
          <cell r="D702" t="str">
            <v>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v>
          </cell>
        </row>
        <row r="703">
          <cell r="A703" t="str">
            <v>35 Д 5019</v>
          </cell>
          <cell r="B703"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703" t="str">
            <v>35 Д 00 50190</v>
          </cell>
          <cell r="D703" t="str">
            <v>Субсидии на мероприятия федеральной целевой программы "Социально-экономическое развитие Республики Ингушетия на 2010 - 2016 годы"</v>
          </cell>
        </row>
        <row r="704">
          <cell r="A704" t="str">
            <v>35 Ж 5101</v>
          </cell>
          <cell r="B704"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704" t="str">
            <v>35 Ж 00 51010</v>
          </cell>
          <cell r="D704" t="str">
            <v>Субсидии на реализацию мероприятий федеральной целевой программы "Юг России (2014 - 2020 годы)"</v>
          </cell>
        </row>
        <row r="705">
          <cell r="A705" t="str">
            <v>36 1 5900</v>
          </cell>
          <cell r="B705" t="str">
            <v>Единая субвенция бюджетам субъектов Российской Федерации в рамках подпрограммы "Совершенствование системы распределения и перераспределения финансовых ресурсов между уровнями бюджетной системы Российской Федерации" государственной программы Российской Фед</v>
          </cell>
          <cell r="C705" t="str">
            <v>36 1 04 59000</v>
          </cell>
          <cell r="D705" t="str">
            <v>Единая субвенция бюджетам субъектов Российской Федерации</v>
          </cell>
        </row>
        <row r="706">
          <cell r="A706" t="str">
            <v>36 2 5001</v>
          </cell>
          <cell r="B706" t="str">
            <v>Дотации на выравнивание бюджетной обеспеченности субъектов Российской Федерации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v>
          </cell>
          <cell r="C706" t="str">
            <v>36 2 01 50010</v>
          </cell>
          <cell r="D706" t="str">
            <v>Дотации на выравнивание бюджетной обеспеченности субъектов Российской Федерации</v>
          </cell>
        </row>
        <row r="707">
          <cell r="A707" t="str">
            <v>36 2 5002</v>
          </cell>
          <cell r="B707" t="str">
            <v>Дотации на поддержку мер по обеспечению сбалансированности бюджетов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v>
          </cell>
          <cell r="C707" t="str">
            <v>36 2 02 50020</v>
          </cell>
          <cell r="D707" t="str">
            <v>Дотации на поддержку мер по обеспечению сбалансированности бюджетов</v>
          </cell>
        </row>
        <row r="708">
          <cell r="A708" t="str">
            <v>36 2 5006</v>
          </cell>
          <cell r="B708" t="str">
            <v>Дотация в целях обеспечения сбалансированности бюджета Чеченской Республики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v>
          </cell>
          <cell r="C708" t="str">
            <v>36 2 02 50060</v>
          </cell>
          <cell r="D708" t="str">
            <v>Дотация в целях обеспечения сбалансированности бюджета Чеченской Республики</v>
          </cell>
        </row>
        <row r="709">
          <cell r="A709" t="str">
            <v>36 2 5007</v>
          </cell>
          <cell r="B709" t="str">
            <v>Дотация в целях обеспечения сбалансированности бюджета Омской области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v>
          </cell>
          <cell r="C709" t="str">
            <v>36 2 02 50070</v>
          </cell>
          <cell r="D709" t="str">
            <v>Дотация в целях обеспечения сбалансированности бюджета Омской области</v>
          </cell>
        </row>
        <row r="710">
          <cell r="A710" t="str">
            <v>36 2 5009</v>
          </cell>
          <cell r="B710" t="str">
            <v>Дотации на частичную компенсацию дополнительных расходов на повышение оплаты труда работников бюджетной сферы в рамках подпрограммы "Выравнивание финансовых возможностей бюджетов субъектов Российской Федерации и местных бюджетов" государственной программы</v>
          </cell>
          <cell r="C710" t="str">
            <v>36 2 02 50090</v>
          </cell>
          <cell r="D710" t="str">
            <v>Дотации на частичную компенсацию дополнительных расходов на повышение оплаты труда работников бюджетной сферы</v>
          </cell>
        </row>
        <row r="711">
          <cell r="A711" t="str">
            <v>36 2 5125</v>
          </cell>
          <cell r="B711" t="str">
            <v>Дотации бюджету Приморского края в целях обеспечения сбалансированности бюджета городского округа Большой Камень в рамках подпрограммы "Выравнивание финансовых возможностей бюджетов субъектов Российской Федерации и местных бюджетов" государственной програ</v>
          </cell>
          <cell r="C711" t="str">
            <v>36 2 02 51250</v>
          </cell>
          <cell r="D711" t="str">
            <v>Дотации бюджету Приморского края в целях обеспечения сбалансированности бюджета городского округа Большой Камень</v>
          </cell>
        </row>
        <row r="712">
          <cell r="A712" t="str">
            <v>36 2 5140</v>
          </cell>
          <cell r="B712" t="str">
            <v xml:space="preserve">Дотации бюджету Мурманской области в целях обеспечения сбалансированности бюджета городского округа Мурманск в рамках подпрограммы "Выравнивание финансовых возможностей бюджетов субъектов Российской Федерации и местных бюджетов" государственной программы </v>
          </cell>
          <cell r="C712" t="str">
            <v>36 2 02 51400</v>
          </cell>
          <cell r="D712" t="str">
            <v>Дотации бюджету Мурманской области в целях обеспечения сбалансированности бюджета городского округа Мурманск</v>
          </cell>
        </row>
        <row r="713">
          <cell r="A713" t="str">
            <v>36 2 5409</v>
          </cell>
          <cell r="B713" t="str">
            <v>Дотация в целях обеспечения сбалансированности бюджета Республики Крым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v>
          </cell>
          <cell r="C713" t="str">
            <v>36 2 02 54090</v>
          </cell>
          <cell r="D713" t="str">
            <v>Дотация в целях обеспечения сбалансированности бюджета Республики Крым</v>
          </cell>
        </row>
        <row r="714">
          <cell r="A714" t="str">
            <v>36 2 5410</v>
          </cell>
          <cell r="B714" t="str">
            <v>Дотация в целях обеспечения сбалансированности бюджета города федерального значения Севастополя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v>
          </cell>
          <cell r="C714" t="str">
            <v>36 2 02 54100</v>
          </cell>
          <cell r="D714" t="str">
            <v>Дотация в целях обеспечения сбалансированности бюджета города федерального значения Севастополя</v>
          </cell>
        </row>
        <row r="715">
          <cell r="A715" t="str">
            <v>36 2 5010</v>
          </cell>
          <cell r="B715" t="str">
            <v xml:space="preserve">Дотации, связанные с особым режимом безопасного функционирования закрытых административно-территориальных образований, в рамках подпрограммы "Выравнивание финансовых возможностей бюджетов субъектов Российской Федерации и местных бюджетов" государственной </v>
          </cell>
          <cell r="C715" t="str">
            <v>36 2 04 50100</v>
          </cell>
          <cell r="D715" t="str">
            <v>Дотации, связанные с особым режимом безопасного функционирования закрытых административно-территориальных образований</v>
          </cell>
        </row>
        <row r="716">
          <cell r="A716" t="str">
            <v>37 4 5099</v>
          </cell>
          <cell r="B716"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716" t="str">
            <v>37 4 00 50990</v>
          </cell>
          <cell r="D716" t="str">
            <v>Субсидии на реализацию мероприятий федеральной целевой программы развития Калининградской области на период до 2020 года</v>
          </cell>
        </row>
        <row r="717">
          <cell r="A717" t="str">
            <v>39 2 2054</v>
          </cell>
          <cell r="B717" t="str">
            <v>Резервный фонд Правительства Российской Федерации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v>
          </cell>
          <cell r="C717" t="str">
            <v>39 2 05 20540</v>
          </cell>
          <cell r="D717" t="str">
            <v>Резервный фонд Правительства Российской Федерации</v>
          </cell>
        </row>
        <row r="718">
          <cell r="A718" t="str">
            <v>39 2 2055</v>
          </cell>
          <cell r="B718" t="str">
            <v>Резервный фонд Президента Российской Федерации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финансовых р</v>
          </cell>
          <cell r="C718" t="str">
            <v>39 2 05 20550</v>
          </cell>
          <cell r="D718" t="str">
            <v>Резервный фонд Президента Российской Федерации</v>
          </cell>
        </row>
        <row r="719">
          <cell r="A719" t="str">
            <v>39 4 2035</v>
          </cell>
          <cell r="B719" t="str">
            <v>Реализация мероприятий, связанных с процедурами банкротства,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финансами и рег</v>
          </cell>
          <cell r="C719" t="str">
            <v>39 4 02 20350</v>
          </cell>
          <cell r="D719" t="str">
            <v>Реализация мероприятий, связанных с процедурами банкротства</v>
          </cell>
        </row>
        <row r="720">
          <cell r="A720" t="str">
            <v>39 4 2036</v>
          </cell>
          <cell r="B720" t="str">
            <v xml:space="preserve">Мероприятия, связанные с распоряжением и реализацией выморочного имущества,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v>
          </cell>
          <cell r="C720" t="str">
            <v>39 4 02 20360</v>
          </cell>
          <cell r="D720" t="str">
            <v>Мероприятия, связанные с распоряжением и реализацией выморочного имущества</v>
          </cell>
        </row>
        <row r="721">
          <cell r="A721" t="str">
            <v>39 5 2788</v>
          </cell>
          <cell r="B721" t="str">
            <v>Процентные платежи по государственному долгу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v>
          </cell>
          <cell r="C721" t="str">
            <v>39 5 02 27880</v>
          </cell>
          <cell r="D721" t="str">
            <v>Процентные платежи по государственному долгу Российской Федерации</v>
          </cell>
        </row>
        <row r="722">
          <cell r="A722" t="str">
            <v>39 5 2056</v>
          </cell>
          <cell r="B722" t="str">
            <v>Государственные гарантии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государственными финансами и ре</v>
          </cell>
          <cell r="C722" t="str">
            <v>39 5 04 20560</v>
          </cell>
          <cell r="D722" t="str">
            <v>Государственные гарантии Российской Федерации</v>
          </cell>
        </row>
        <row r="723">
          <cell r="A723" t="str">
            <v>39 5 2037</v>
          </cell>
          <cell r="B723" t="str">
            <v>Выполнение других обязательств государства по выплате агентских комиссий и вознаграждения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v>
          </cell>
          <cell r="C723" t="str">
            <v>39 5 07 20370</v>
          </cell>
          <cell r="D723" t="str">
            <v>Выполнение других обязательств государства по выплате агентских комиссий и вознаграждения</v>
          </cell>
        </row>
        <row r="724">
          <cell r="A724" t="str">
            <v>39 8 3069</v>
          </cell>
          <cell r="B724" t="str">
            <v>Осуществление ежемесячной денежной выплаты ветеранам в рамках подпрограммы "Государственное регулирование отрасли драгоценных металлов и драгоценных камней" государственной программы Российской Федерации
"Управление государственными финансами и регулирова</v>
          </cell>
          <cell r="C724" t="str">
            <v>39 8 02 30690</v>
          </cell>
          <cell r="D724" t="str">
            <v>Осуществление ежемесячной денежной выплаты ветеранам</v>
          </cell>
        </row>
        <row r="725">
          <cell r="A725" t="str">
            <v>39 Б 2037</v>
          </cell>
          <cell r="B725" t="str">
            <v>Выполнение других обязательств государства по выплате агентских комиссий и вознаграждения в рамках подпрограммы "Эффективное функционирование финансовых рынков, банковской, страховой деятельности, схем инвестирования и защиты пенсионных накоплений" госуда</v>
          </cell>
          <cell r="C725" t="str">
            <v>39 Б 06 20370</v>
          </cell>
          <cell r="D725" t="str">
            <v>Выполнение других обязательств государства по выплате агентских комиссий и вознаграждения</v>
          </cell>
        </row>
        <row r="726">
          <cell r="A726" t="str">
            <v>41 1 6215</v>
          </cell>
          <cell r="B726" t="str">
            <v>Государственная поддержка отдельных некоммерческих организаций, осуществляющих защиту прав соотечественников, проживающих за рубежом, в рамках подпрограммы "Осуществление функций по выработке и реализации государственной политики и нормативно-правовому ре</v>
          </cell>
          <cell r="C726" t="str">
            <v>41 1 04 62150</v>
          </cell>
          <cell r="D726" t="str">
            <v>Государственная поддержка отдельных некоммерческих организаций, осуществляющих защиту прав соотечественников, проживающих за рубежом</v>
          </cell>
        </row>
        <row r="727">
          <cell r="A727" t="str">
            <v>41 1 2784</v>
          </cell>
          <cell r="B727" t="str">
            <v>Доставка грузов гуманитарного характера и эвакуация российских граждан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v>
          </cell>
          <cell r="C727" t="str">
            <v>41 1 06 27840</v>
          </cell>
          <cell r="D727" t="str">
            <v>Доставка грузов гуманитарного характера и эвакуация российских граждан</v>
          </cell>
        </row>
        <row r="728">
          <cell r="A728" t="str">
            <v>41 1 2790</v>
          </cell>
          <cell r="B728" t="str">
            <v>Гуманитарная финансовая помощь другим государствам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 п</v>
          </cell>
          <cell r="C728" t="str">
            <v>41 1 06 27900</v>
          </cell>
          <cell r="D728" t="str">
            <v>Гуманитарная финансовая помощь другим государствам</v>
          </cell>
        </row>
        <row r="729">
          <cell r="A729" t="str">
            <v>41 1 6707</v>
          </cell>
          <cell r="B729" t="str">
            <v>Субсидии на поддержку культурных и духовных центров за рубежом в соответствии с решениями Правительства Российской Федерации в рамках подпрограммы "Осуществление функций по выработке и реализации государственной политики и нормативно-правовому регулирован</v>
          </cell>
          <cell r="C729" t="str">
            <v>41 1 07 67070</v>
          </cell>
          <cell r="D729" t="str">
            <v>Субсидии на поддержку культурных и духовных центров за рубежом в соответствии с решениями Правительства Российской Федерации</v>
          </cell>
        </row>
        <row r="730">
          <cell r="A730" t="str">
            <v>41 1 2791</v>
          </cell>
          <cell r="B730" t="str">
            <v>Оказание финансовой помощи в целях социально-экономического развития Республики Южная Осетия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v>
          </cell>
          <cell r="C730" t="str">
            <v>41 1 08 27910</v>
          </cell>
          <cell r="D730" t="str">
            <v>Оказание финансовой помощи в целях социально-экономического развития Республики Южная Осетия</v>
          </cell>
        </row>
        <row r="731">
          <cell r="A731" t="str">
            <v>41 1 2793</v>
          </cell>
          <cell r="B731" t="str">
            <v>Оказание финансовой помощи в целях осуществления бюджетных инвестиций Республике Южная Осетия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v>
          </cell>
          <cell r="C731" t="str">
            <v>41 1 08 27930</v>
          </cell>
          <cell r="D731" t="str">
            <v>Оказание финансовой помощи в целях осуществления бюджетных инвестиций Республике Южная Осетия</v>
          </cell>
        </row>
        <row r="732">
          <cell r="A732" t="str">
            <v>41 1 2792</v>
          </cell>
          <cell r="B732" t="str">
            <v>Оказание финансовой помощи в целях социально-экономического развития Республики Абхазия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v>
          </cell>
          <cell r="C732" t="str">
            <v>41 1 09 27920</v>
          </cell>
          <cell r="D732" t="str">
            <v>Оказание финансовой помощи в целях социально-экономического развития Республики Абхазия</v>
          </cell>
        </row>
        <row r="733">
          <cell r="A733" t="str">
            <v>41 1 2799</v>
          </cell>
          <cell r="B733" t="str">
            <v>Оказание финансовой помощи в целях осуществления бюджетных инвестиций Республике Абхазия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v>
          </cell>
          <cell r="C733" t="str">
            <v>41 1 09 27990</v>
          </cell>
          <cell r="D733" t="str">
            <v>Оказание финансовой помощи в целях осуществления бюджетных инвестиций Республике Абхазия</v>
          </cell>
        </row>
        <row r="734">
          <cell r="A734" t="str">
            <v>41 1 4001</v>
          </cell>
          <cell r="B734" t="str">
            <v xml:space="preserve">Строительство объектов за пределами территории Российской Федерации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v>
          </cell>
          <cell r="C734" t="str">
            <v>41 1 10 40010</v>
          </cell>
          <cell r="D734" t="str">
            <v>Строительство объектов за пределами территории Российской Федерации</v>
          </cell>
        </row>
        <row r="735">
          <cell r="A735" t="str">
            <v>41 2 2050</v>
          </cell>
          <cell r="B735" t="str">
            <v>Долевой взнос в бюджет Союзного государства в рамках подпрограммы "Выполнение финансовых обязательств Российской Федерации по обеспечению деятельности межгосударственных структур, созданных государствами Содружества Независимых Государств" государственной</v>
          </cell>
          <cell r="C735" t="str">
            <v>41 2 03 20500</v>
          </cell>
          <cell r="D735" t="str">
            <v>Долевой взнос в бюджет Союзного государства</v>
          </cell>
        </row>
        <row r="736">
          <cell r="A736" t="str">
            <v>02 5 6234</v>
          </cell>
          <cell r="B736" t="str">
            <v>Обеспечение деятельности фонда "Русский мир"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образования государственной программы Росси</v>
          </cell>
          <cell r="C736" t="str">
            <v>41 3 01 62340</v>
          </cell>
          <cell r="D736" t="str">
            <v>Обеспечение деятельности фонда "Русский мир"</v>
          </cell>
        </row>
        <row r="737">
          <cell r="C737" t="str">
            <v>41 3 04 40010</v>
          </cell>
          <cell r="D737" t="str">
            <v>Строительство объектов за пределами территории Российской Федерации</v>
          </cell>
        </row>
        <row r="738">
          <cell r="A738" t="str">
            <v>41 3 2038</v>
          </cell>
          <cell r="B738" t="str">
            <v>Поддержка соотечественников, проживающих за рубежом, в рамках подпрограммы "Осуществление деятельности в сферах международного гуманитарного сотрудничества и содействия международному развитию" государственной программы Российской Федерации "Внешнеполитич</v>
          </cell>
          <cell r="C738" t="str">
            <v>41 3 -- 99999</v>
          </cell>
          <cell r="D738" t="str">
            <v>В Приложении 10.1 код ЦСР не включен.</v>
          </cell>
        </row>
        <row r="739">
          <cell r="A739" t="str">
            <v>42 1 2039</v>
          </cell>
          <cell r="B739" t="str">
            <v>Денежные компенсации истцам в случае вынесения соответствующих решений Европейским Судом по правам человека в рамках подпрограммы "Обеспечение защиты публичных интересов, реализации прав граждан и организаций" государственной программы Российской Федераци</v>
          </cell>
          <cell r="C739" t="str">
            <v>42 1 04 20390</v>
          </cell>
          <cell r="D739" t="str">
            <v>Денежные компенсации истцам в случае вынесения соответствующих решений Европейским Судом по правам человека</v>
          </cell>
        </row>
        <row r="740">
          <cell r="A740" t="str">
            <v>42 1 6220</v>
          </cell>
          <cell r="B740" t="str">
            <v>Обеспечение мероприятий, связанных с направлением российских юристов для участия в работе Европейского Суда по правам человека, в рамках подпрограммы "Обеспечение защиты публичных интересов, реализации прав граждан и организаций" государственной программы</v>
          </cell>
          <cell r="C740" t="str">
            <v>42 1 04 62200</v>
          </cell>
          <cell r="D740" t="str">
            <v>Обеспечение мероприятий, связанных с направлением российских юристов для участия в работе Европейского Суда по правам человека</v>
          </cell>
        </row>
        <row r="741">
          <cell r="A741" t="str">
            <v>42 3 3015</v>
          </cell>
          <cell r="B741"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cell r="C741" t="str">
            <v>42 3 01 30150</v>
          </cell>
          <cell r="D741"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row>
        <row r="742">
          <cell r="A742" t="str">
            <v>42 3 3595</v>
          </cell>
          <cell r="B742" t="str">
            <v>Обеспечение осужденных, освобождаемых от принудительных работ, ареста или лишения свободы на определенный срок, бесплатным проездом к месту жительства, продуктами питания или деньгами на время проезда в рамках подпрограммы "Регулирование государственной п</v>
          </cell>
          <cell r="C742" t="str">
            <v>42 3 07 35950</v>
          </cell>
          <cell r="D742" t="str">
            <v>Обеспечение осужденных, освобождаемых от принудительных работ, ареста или лишения свободы на определенный срок, бесплатным проездом к месту жительства, продуктами питания или деньгами на время проезда</v>
          </cell>
        </row>
        <row r="743">
          <cell r="A743" t="str">
            <v>16 5 2017</v>
          </cell>
          <cell r="B743" t="str">
            <v>Реализация проектов по разработке и обеспечению производства импортозамещающих комплектующих изделий и материалов для вооружений, военной и специальной техники в рамках подпрограммы "Ускоренное развитие оборонно-промышленного комплекса" государственной пр</v>
          </cell>
          <cell r="C743" t="str">
            <v>44 1 01 20170</v>
          </cell>
          <cell r="D743" t="str">
            <v>Реализация проектов по разработке и обеспечению производства импортозамещающих комплектующих изделий и материалов для вооружений, военной и специальной техники</v>
          </cell>
        </row>
        <row r="744">
          <cell r="A744" t="str">
            <v>16 5 6261</v>
          </cell>
          <cell r="B744" t="str">
            <v>Взнос в уставный капитал открытого акционерного общества "ЗВЕЗДА-РЕДУКТОР", г. Санкт-Петербург,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 повышени</v>
          </cell>
          <cell r="C744" t="str">
            <v>44 1 02 62610</v>
          </cell>
          <cell r="D744" t="str">
            <v>Взнос в уставный капитал открытого акционерного общества "ЗВЕЗДА-РЕДУКТОР", г. Санкт-Петербург</v>
          </cell>
        </row>
        <row r="745">
          <cell r="A745" t="str">
            <v>16 5 6689</v>
          </cell>
          <cell r="B745"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проведение работ по организации производства импортозамещающих комплектующих изд</v>
          </cell>
          <cell r="C745" t="str">
            <v>44 1 02 66890</v>
          </cell>
          <cell r="D745"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проведение работ по организации производства импортозамещающих комплектующих изд</v>
          </cell>
        </row>
        <row r="746">
          <cell r="A746" t="str">
            <v>16 5 6854</v>
          </cell>
          <cell r="B746" t="str">
            <v>Взнос в уставный капитал открытого акционерного общества "Научно-производственное объединение "Сатурн" (г. Рыбинск, Ярославская область) в рамках подпрограммы "Ускоренное развитие оборонно-промышленного комплекса" государственной программы Российской Феде</v>
          </cell>
          <cell r="C746" t="str">
            <v>44 1 02 68540</v>
          </cell>
          <cell r="D746" t="str">
            <v>Взнос в уставный капитал открытого акционерного общества "Научно-производственное объединение "Сатурн" (г. Рыбинск, Ярославская область)</v>
          </cell>
        </row>
        <row r="747">
          <cell r="A747" t="str">
            <v>16 5 3101</v>
          </cell>
          <cell r="B747" t="str">
            <v xml:space="preserve">Стипендии для ученых, конструкторов, технологов и других инженерно-технических работников организаций - исполнителей государственного оборонного заказа за выдающиеся достижения в создании прорывных технологий и разработке современных образцов вооружения, </v>
          </cell>
          <cell r="C747" t="str">
            <v>44 1 03 31010</v>
          </cell>
          <cell r="D747" t="str">
            <v xml:space="preserve">Стипендии для ученых, конструкторов, технологов и других инженерно-технических работников организаций - исполнителей государственного оборонного заказа за выдающиеся достижения в создании прорывных технологий и разработке современных образцов вооружения, </v>
          </cell>
        </row>
        <row r="748">
          <cell r="A748" t="str">
            <v>16 5 3102</v>
          </cell>
          <cell r="B748" t="str">
            <v>Стипендии для специалистов и молодых (до 35 лет включительно) работников организаций - исполнителей государственного оборонного заказа за значительный вклад в создание прорывных технологий и разработку современных образцов вооружения, военной и специально</v>
          </cell>
          <cell r="C748" t="str">
            <v>44 1 03 31020</v>
          </cell>
          <cell r="D748" t="str">
            <v>Стипендии для специалистов и молодых (до 35 лет включительно) работников организаций - исполнителей государственного оборонного заказа за значительный вклад в создание прорывных технологий и разработку современных образцов вооружения, военной и специально</v>
          </cell>
        </row>
        <row r="749">
          <cell r="A749" t="str">
            <v>16 5 6056</v>
          </cell>
          <cell r="B749" t="str">
            <v>Субсидии организациям оборонно-промышленного комплекса на возмещение затрат на уплату процентов по кредитам, привлекаемым ими в 2013 - 2015 годах для целей выполнения (реализации) федеральной целевой программы "Развитие оборонно-промышленного комплекса Ро</v>
          </cell>
          <cell r="C749" t="str">
            <v>44 1 04 60560</v>
          </cell>
          <cell r="D749" t="str">
            <v>Субсидии организациям оборонно-промышленного комплекса на возмещение затрат на уплату процентов по кредитам, привлекаемым ими в 2013 - 2015 годах для целей выполнения (реализации) федеральной целевой программы "Развитие оборонно-промышленного комплекса Ро</v>
          </cell>
        </row>
        <row r="750">
          <cell r="A750" t="str">
            <v>16 5 6421</v>
          </cell>
          <cell r="B750" t="str">
            <v>Субсидии казенным предприятиям оборонно-промышленного комплекса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 повышение ее конкурентоспособности"</v>
          </cell>
          <cell r="C750" t="str">
            <v>44 1 04 64210</v>
          </cell>
          <cell r="D750" t="str">
            <v>Субсидии казенным предприятиям оборонно-промышленного комплекса</v>
          </cell>
        </row>
        <row r="751">
          <cell r="A751" t="str">
            <v>16 5 6422</v>
          </cell>
          <cell r="B751" t="str">
            <v>Субсидии стратегическим организациям оборонно-промышленного комплекса в целях предупреждения банкротства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v>
          </cell>
          <cell r="C751" t="str">
            <v>44 1 04 64220</v>
          </cell>
          <cell r="D751" t="str">
            <v>Субсидии стратегическим организациям оборонно-промышленного комплекса в целях предупреждения банкротства</v>
          </cell>
        </row>
        <row r="752">
          <cell r="A752" t="str">
            <v>16 5 6467</v>
          </cell>
          <cell r="B752" t="str">
            <v>Субсидии организациям оборонно-промышленного комплекса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v>
          </cell>
          <cell r="C752" t="str">
            <v>44 1 04 64670</v>
          </cell>
          <cell r="D752" t="str">
            <v>Субсидии организациям оборонно-промышленного комплекса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v>
          </cell>
        </row>
        <row r="753">
          <cell r="A753" t="str">
            <v>16 5 6483</v>
          </cell>
          <cell r="B753" t="str">
            <v>Субсидии российским организациям - экспортерам промышленной продукции военного назначения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v>
          </cell>
          <cell r="C753" t="str">
            <v>44 1 04 64830</v>
          </cell>
          <cell r="D753" t="str">
            <v>Субсидии российским организациям - экспортерам промышленной продукции военного назначения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v>
          </cell>
        </row>
        <row r="754">
          <cell r="A754" t="str">
            <v>16 5 6680</v>
          </cell>
          <cell r="B754" t="str">
            <v>Субсидии организациям оборонно-промышленного комплекса - головным исполнителям (исполнителям) государственного оборонного заказа на возмещение части затрат на уплату процентов по кредитам, полученным в российских кредитных организациях и в государственной</v>
          </cell>
          <cell r="C754" t="str">
            <v>44 1 04 66800</v>
          </cell>
          <cell r="D754" t="str">
            <v>Субсидии организациям оборонно-промышленного комплекса - головным исполнителям (исполнителям) государственного оборонного заказа на возмещение части затрат на уплату процентов по кредитам, полученным в российских кредитных организациях и в государственной</v>
          </cell>
        </row>
        <row r="755">
          <cell r="A755" t="str">
            <v>16 Ш 6256</v>
          </cell>
          <cell r="B755" t="str">
            <v>Взнос в уставный капитал открытого акционерного общества "Военно-промышленная корпорация "Научно-производственное объединение машиностроения", г. Реутов, Московская область, в рамках подпрограммы в области развития оборонно-промышленного комплекса Российс</v>
          </cell>
          <cell r="C755" t="str">
            <v>44 2 00 62560</v>
          </cell>
          <cell r="D755" t="str">
            <v>Взнос в уставный капитал открытого акционерного общества "Военно-промышленная корпорация "Научно-производственное объединение машиностроения", г. Реутов, Московская область</v>
          </cell>
        </row>
        <row r="756">
          <cell r="A756" t="str">
            <v>16 Ш 6257</v>
          </cell>
          <cell r="B756" t="str">
            <v>Взнос в уставный капитал открытого акционерного общества "Конструкторское бюро химавтоматики", г. Воронеж, в рамках подпрограммы в области развития оборонно-промышленного комплекса Российской Федерации государственной программы Российской Федерации "Разви</v>
          </cell>
          <cell r="C756" t="str">
            <v>44 2 00 62570</v>
          </cell>
          <cell r="D756" t="str">
            <v>Взнос в уставный капитал открытого акционерного общества "Конструкторское бюро химавтоматики", г. Воронеж</v>
          </cell>
        </row>
        <row r="757">
          <cell r="A757" t="str">
            <v>16 Ш 6258</v>
          </cell>
          <cell r="B757" t="str">
            <v>Взнос в уставный капитал открытого акционерного общества "Научно-производственная корпорация "Системы прецизионного приборостроения", г. Москва, в рамках подпрограммы в области развития оборонно-промышленного комплекса Российской Федерации государственной</v>
          </cell>
          <cell r="C757" t="str">
            <v>44 2 00 62580</v>
          </cell>
          <cell r="D757" t="str">
            <v>Взнос в уставный капитал открытого акционерного общества "Научно-производственная корпорация "Системы прецизионного приборостроения", г. Москва</v>
          </cell>
        </row>
        <row r="758">
          <cell r="A758" t="str">
            <v>16 Ш 6261</v>
          </cell>
          <cell r="B758" t="str">
            <v>Взнос в уставный капитал открытого акционерного общества "ЗВЕЗДА-РЕДУКТОР",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v>
          </cell>
          <cell r="C758" t="str">
            <v>44 2 00 62610</v>
          </cell>
          <cell r="D758" t="str">
            <v>Взнос в уставный капитал открытого акционерного общества "ЗВЕЗДА-РЕДУКТОР", г. Санкт-Петербург</v>
          </cell>
        </row>
        <row r="759">
          <cell r="A759" t="str">
            <v>16 Ш 6262</v>
          </cell>
          <cell r="B759" t="str">
            <v xml:space="preserve">Взнос в уставный капитал открытого акционерного общества "Красноярский машиностроительный завод", г. Красноярск, в рамках подпрограммы в области развития оборонно-промышленного комплекса Российской Федерации государственной программы Российской Федерации </v>
          </cell>
          <cell r="C759" t="str">
            <v>44 2 00 62620</v>
          </cell>
          <cell r="D759" t="str">
            <v>Взнос в уставный капитал открытого акционерного общества "Красноярский машиностроительный завод", г. Красноярск</v>
          </cell>
        </row>
        <row r="760">
          <cell r="A760" t="str">
            <v>16 Ш 6266</v>
          </cell>
          <cell r="B760" t="str">
            <v>Взнос в уставный капитал открытого акционерного общества "Научно-производственная корпорация "Космические системы мониторинга, информационно-управляющие и электромеханические комплексы" имени А.Г. Иосифьяна", г. Москва, в рамках подпрограммы в области раз</v>
          </cell>
          <cell r="C760" t="str">
            <v>44 2 00 62660</v>
          </cell>
          <cell r="D760" t="str">
            <v>Взнос в уставный капитал открытого акционерного общества "Научно-производственная корпорация "Космические системы мониторинга, информационно-управляющие и электромеханические комплексы" имени А.Г. Иосифьяна", г. Москва</v>
          </cell>
        </row>
        <row r="761">
          <cell r="A761" t="str">
            <v>16 Ш 6270</v>
          </cell>
          <cell r="B761" t="str">
            <v>Взнос в уставный капитал открытого акционерного общества "Научно-исследовательский институт молекулярной электроники и завод "Микрон", г. Москва, Зеленоград, в рамках подпрограммы в области развития оборонно-промышленного комплекса Российской Федерации го</v>
          </cell>
          <cell r="C761" t="str">
            <v>44 2 00 62700</v>
          </cell>
          <cell r="D761" t="str">
            <v>Взнос в уставный капитал открытого акционерного общества "Научно-исследовательский институт молекулярной электроники и завод "Микрон", г. Москва, Зеленоград</v>
          </cell>
        </row>
        <row r="762">
          <cell r="A762" t="str">
            <v>16 Ш 6271</v>
          </cell>
          <cell r="B762" t="str">
            <v>Взнос в уставный капитал открытого акционерного общества "Концерн "Созвездие", г. Воронеж,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v>
          </cell>
          <cell r="C762" t="str">
            <v>44 2 00 62710</v>
          </cell>
          <cell r="D762" t="str">
            <v>Взнос в уставный капитал открытого акционерного общества "Концерн "Созвездие", г. Воронеж</v>
          </cell>
        </row>
        <row r="763">
          <cell r="A763" t="str">
            <v>16 Ш 6272</v>
          </cell>
          <cell r="B763" t="str">
            <v>Взнос в уставный капитал открытого акционерного общества "Научно-производственный центр "Полюс", г. Томск, в рамках подпрограммы в области развития оборонно-промышленного комплекса Российской Федерации государственной программы Российской Федерации "Разви</v>
          </cell>
          <cell r="C763" t="str">
            <v>44 2 00 62720</v>
          </cell>
          <cell r="D763" t="str">
            <v>Взнос в уставный капитал открытого акционерного общества "Научно-производственный центр "Полюс", г. Томск</v>
          </cell>
        </row>
        <row r="764">
          <cell r="A764" t="str">
            <v>16 Ш 6274</v>
          </cell>
          <cell r="B764" t="str">
            <v>Взнос в уставный капитал открытого акционерного общества "Концерн радиостроения "Вега",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v>
          </cell>
          <cell r="C764" t="str">
            <v>44 2 00 62740</v>
          </cell>
          <cell r="D764" t="str">
            <v>Взнос в уставный капитал открытого акционерного общества "Концерн радиостроения "Вега", г. Москва</v>
          </cell>
        </row>
        <row r="765">
          <cell r="A765" t="str">
            <v>16 Ш 6278</v>
          </cell>
          <cell r="B765" t="str">
            <v>Взнос в уставный капитал открытого акционерного общества "Концерн "Гранит-Электрон",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v>
          </cell>
          <cell r="C765" t="str">
            <v>44 2 00 62780</v>
          </cell>
          <cell r="D765" t="str">
            <v>Взнос в уставный капитал открытого акционерного общества "Концерн "Гранит-Электрон", г. Санкт-Петербург</v>
          </cell>
        </row>
        <row r="766">
          <cell r="A766" t="str">
            <v>16 Ш 6279</v>
          </cell>
          <cell r="B766" t="str">
            <v>Взнос в уставный капитал открытого акционерного общества "Концерн "Моринформсистема-Агат",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v>
          </cell>
          <cell r="C766" t="str">
            <v>44 2 00 62790</v>
          </cell>
          <cell r="D766" t="str">
            <v>Взнос в уставный капитал открытого акционерного общества "Концерн "Моринформсистема-Агат", г. Москва</v>
          </cell>
        </row>
        <row r="767">
          <cell r="A767" t="str">
            <v>16 Ш 6280</v>
          </cell>
          <cell r="B767" t="str">
            <v>Взнос в уставный капитал открытого акционерного общества "Концерн "Океанприбор",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v>
          </cell>
          <cell r="C767" t="str">
            <v>44 2 00 62800</v>
          </cell>
          <cell r="D767" t="str">
            <v>Взнос в уставный капитал открытого акционерного общества "Концерн "Океанприбор", г. Санкт-Петербург</v>
          </cell>
        </row>
        <row r="768">
          <cell r="A768" t="str">
            <v>16 Ш 6287</v>
          </cell>
          <cell r="B768"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подпрограммы в области развития оборонно-промышленного комплекса Российской Федерац</v>
          </cell>
          <cell r="C768" t="str">
            <v>44 2 00 62870</v>
          </cell>
          <cell r="D768"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v>
          </cell>
        </row>
        <row r="769">
          <cell r="A769" t="str">
            <v>16 Ш 6288</v>
          </cell>
          <cell r="B769" t="str">
            <v>Взнос в уставный капитал открытого акционерного общества "Научно-исследовательский институт полупроводниковых приборов", г. Томск, в рамках подпрограммы в области развития оборонно-промышленного комплекса Российской Федерации государственной программы Рос</v>
          </cell>
          <cell r="C769" t="str">
            <v>44 2 00 62880</v>
          </cell>
          <cell r="D769" t="str">
            <v>Взнос в уставный капитал открытого акционерного общества "Научно-исследовательский институт полупроводниковых приборов", г. Томск</v>
          </cell>
        </row>
        <row r="770">
          <cell r="A770" t="str">
            <v>16 Ш 6290</v>
          </cell>
          <cell r="B770" t="str">
            <v>Взнос в уставный капитал открытого акционерного общества "Концерн ПВО "Алмаз-Антей",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v>
          </cell>
          <cell r="C770" t="str">
            <v>44 2 00 62900</v>
          </cell>
          <cell r="D770" t="str">
            <v>Взнос в уставный капитал открытого акционерного общества "Концерн ПВО "Алмаз-Антей", г. Москва</v>
          </cell>
        </row>
        <row r="771">
          <cell r="A771" t="str">
            <v>16 Ш 6291</v>
          </cell>
          <cell r="B771" t="str">
            <v>Взнос в уставный капитал открытого акционерного общества "Научно-исследовательский институт физических измерений", г. Пенза, в рамках подпрограммы в области развития оборонно-промышленного комплекса Российской Федерации государственной программы Российско</v>
          </cell>
          <cell r="C771" t="str">
            <v>44 2 00 62910</v>
          </cell>
          <cell r="D771" t="str">
            <v>Взнос в уставный капитал открытого акционерного общества "Научно-исследовательский институт физических измерений", г. Пенза</v>
          </cell>
        </row>
        <row r="772">
          <cell r="A772" t="str">
            <v>16 Ш 6292</v>
          </cell>
          <cell r="B772"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 в рамках подпрограммы в области развития оборонно-промышленного комплекса Российской Федерации госуда</v>
          </cell>
          <cell r="C772" t="str">
            <v>44 2 00 62920</v>
          </cell>
          <cell r="D772"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v>
          </cell>
        </row>
        <row r="773">
          <cell r="A773" t="str">
            <v>16 Ш 6293</v>
          </cell>
          <cell r="B773" t="str">
            <v>Взнос в уставный капитал открытого акционерного общества "Научно-исследовательский институт точных приборов", г. Москва, в рамках подпрограммы в области развития оборонно-промышленного комплекса Российской Федерации государственной программы Российской Фе</v>
          </cell>
          <cell r="C773" t="str">
            <v>44 2 00 62930</v>
          </cell>
          <cell r="D773" t="str">
            <v>Взнос в уставный капитал открытого акционерного общества "Научно-исследовательский институт точных приборов", г. Москва</v>
          </cell>
        </row>
        <row r="774">
          <cell r="A774" t="str">
            <v>16 Ш 6294</v>
          </cell>
          <cell r="B774" t="str">
            <v>Взнос в уставный капитал открытого акционерного общества "Научно-производственное объединение измерительной техники", г. Королев, Московская область, в рамках подпрограммы в области развития оборонно-промышленного комплекса Российской Федерации государств</v>
          </cell>
          <cell r="C774" t="str">
            <v>44 2 00 62940</v>
          </cell>
          <cell r="D774" t="str">
            <v>Взнос в уставный капитал открытого акционерного общества "Научно-производственное объединение измерительной техники", г. Королев, Московская область</v>
          </cell>
        </row>
        <row r="775">
          <cell r="A775" t="str">
            <v>16 Ш 6309</v>
          </cell>
          <cell r="B775" t="str">
            <v>Взнос в уставный капитал открытого акционерного общества "Калугаприбор", г. Калуга,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по</v>
          </cell>
          <cell r="C775" t="str">
            <v>44 2 00 63090</v>
          </cell>
          <cell r="D775" t="str">
            <v>Взнос в уставный капитал открытого акционерного общества "Калугаприбор", г. Калуга</v>
          </cell>
        </row>
        <row r="776">
          <cell r="A776" t="str">
            <v>16 Ш 6312</v>
          </cell>
          <cell r="B776" t="str">
            <v>Взнос в уставный капитал открытого акционерного общества "Концерн "Автоматика",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v>
          </cell>
          <cell r="C776" t="str">
            <v>44 2 00 63120</v>
          </cell>
          <cell r="D776" t="str">
            <v>Взнос в уставный капитал открытого акционерного общества "Концерн "Автоматика", г. Москва</v>
          </cell>
        </row>
        <row r="777">
          <cell r="A777" t="str">
            <v>16 Ш 6313</v>
          </cell>
          <cell r="B777" t="str">
            <v>Взнос в уставный капитал открытого акционерного общества "Ордена Трудового Красного Знамени научно-исследовательский институт автоматической аппаратуры им. академика В.С. Семенихина", г. Москва, в рамках подпрограммы в области развития оборонно-промышленн</v>
          </cell>
          <cell r="C777" t="str">
            <v>44 2 00 63130</v>
          </cell>
          <cell r="D777" t="str">
            <v>Взнос в уставный капитал открытого акционерного общества "Ордена Трудового Красного Знамени научно-исследовательский институт автоматической аппаратуры им. академика В.С. Семенихина", г. Москва</v>
          </cell>
        </row>
        <row r="778">
          <cell r="A778" t="str">
            <v>16 Ш 6318</v>
          </cell>
          <cell r="B778" t="str">
            <v>Взнос в уставный капитал открытого акционерного общества "Федеральный научно-производственный центр "Нижегородский научно-исследовательский приборостроительный институт "Кварц" имени А.П. Горшкова", г. Нижний Новгород, в рамках подпрограммы в области разв</v>
          </cell>
          <cell r="C778" t="str">
            <v>44 2 00 63180</v>
          </cell>
          <cell r="D778" t="str">
            <v>Взнос в уставный капитал открытого акционерного общества "Федеральный научно-производственный центр "Нижегородский научно-исследовательский приборостроительный институт "Кварц" имени А.П. Горшкова", г. Нижний Новгород</v>
          </cell>
        </row>
        <row r="779">
          <cell r="A779" t="str">
            <v>16 Ш 6319</v>
          </cell>
          <cell r="B779" t="str">
            <v>Взнос в уставный капитал открытого акционерного общества "Пензенское производственное объединение "Электроприбор", г. Пенза, в рамках подпрограммы в области развития оборонно-промышленного комплекса Российской Федерации государственной программы Российско</v>
          </cell>
          <cell r="C779" t="str">
            <v>44 2 00 63190</v>
          </cell>
          <cell r="D779" t="str">
            <v>Взнос в уставный капитал открытого акционерного общества "Пензенское производственное объединение "Электроприбор", г. Пенза</v>
          </cell>
        </row>
        <row r="780">
          <cell r="A780" t="str">
            <v>16 Ш 6335</v>
          </cell>
          <cell r="B780" t="str">
            <v>Взнос в уставный капитал открытого акционерного общества "Концерн "Центральный научно-исследовательский институт "Электроприбор", г. Санкт-Петербург, в рамках подпрограммы в области развития оборонно-промышленного комплекса Российской Федерации государств</v>
          </cell>
          <cell r="C780" t="str">
            <v>44 2 00 63350</v>
          </cell>
          <cell r="D780" t="str">
            <v>Взнос в уставный капитал открытого акционерного общества "Концерн "Центральный научно-исследовательский институт "Электроприбор", г. Санкт-Петербург</v>
          </cell>
        </row>
        <row r="781">
          <cell r="A781" t="str">
            <v>16 Ш 6336</v>
          </cell>
          <cell r="B781" t="str">
            <v>Взнос в уставный капитал открытого акционерного общества "Российская электроника",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v>
          </cell>
          <cell r="C781" t="str">
            <v>44 2 00 63360</v>
          </cell>
          <cell r="D781" t="str">
            <v>Взнос в уставный капитал открытого акционерного общества "Российская электроника", г. Москва</v>
          </cell>
        </row>
        <row r="782">
          <cell r="A782" t="str">
            <v>16 Ш 6346</v>
          </cell>
          <cell r="B782" t="str">
            <v>Взнос в уставный капитал открытого акционерного общества "Красногорский завод им. С.А. Зверева", г. Красногорск, Московская область, в рамках подпрограммы в области развития оборонно-промышленного комплекса Российской Федерации государственной программы Р</v>
          </cell>
          <cell r="C782" t="str">
            <v>44 2 00 63460</v>
          </cell>
          <cell r="D782" t="str">
            <v>Взнос в уставный капитал открытого акционерного общества "Красногорский завод им. С.А. Зверева", г. Красногорск, Московская область</v>
          </cell>
        </row>
        <row r="783">
          <cell r="A783" t="str">
            <v>16 Ш 6349</v>
          </cell>
          <cell r="B783" t="str">
            <v>Взнос в уставный капитал открытого акционерного общества "Турбонасос", г. Воронеж,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пов</v>
          </cell>
          <cell r="C783" t="str">
            <v>44 2 00 63490</v>
          </cell>
          <cell r="D783" t="str">
            <v>Взнос в уставный капитал открытого акционерного общества "Турбонасос", г. Воронеж</v>
          </cell>
        </row>
        <row r="784">
          <cell r="A784" t="str">
            <v>16 Ш 6351</v>
          </cell>
          <cell r="B784" t="str">
            <v>Взнос в уставный капитал открытого акционерного общества "Научно-производственное предприятие "Геофизика-Космос", г. Москва, в рамках подпрограммы в области развития оборонно-промышленного комплекса Российской Федерации государственной программы Российско</v>
          </cell>
          <cell r="C784" t="str">
            <v>44 2 00 63510</v>
          </cell>
          <cell r="D784" t="str">
            <v>Взнос в уставный капитал открытого акционерного общества "Научно-производственное предприятие "Геофизика-Космос", г. Москва</v>
          </cell>
        </row>
        <row r="785">
          <cell r="A785" t="str">
            <v>16 Ш 6352</v>
          </cell>
          <cell r="B785" t="str">
            <v>Взнос в уставный капитал открытого акционерного общества "Научно-исследовательский институт командных приборов", г. Санкт-Петербург, в рамках подпрограммы в области развития оборонно-промышленного комплекса Российской Федерации государственной программы Р</v>
          </cell>
          <cell r="C785" t="str">
            <v>44 2 00 63520</v>
          </cell>
          <cell r="D785" t="str">
            <v>Взнос в уставный капитал открытого акционерного общества "Научно-исследовательский институт командных приборов", г. Санкт-Петербург</v>
          </cell>
        </row>
        <row r="786">
          <cell r="A786" t="str">
            <v>16 Ш 6359</v>
          </cell>
          <cell r="B786" t="str">
            <v>Взнос в уставный капитал открытого акционерного общества "Ракетно-космический центр "Прогресс", г. Самара,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v>
          </cell>
          <cell r="C786" t="str">
            <v>44 2 00 63590</v>
          </cell>
          <cell r="D786" t="str">
            <v>Взнос в уставный капитал открытого акционерного общества "Ракетно-космический центр "Прогресс", г. Самара</v>
          </cell>
        </row>
        <row r="787">
          <cell r="A787" t="str">
            <v>16 Ш 6360</v>
          </cell>
          <cell r="B787" t="str">
            <v>Взнос в уставный капитал открытого акционерного общества "Научно-производственное объединение автоматики имени академика Н.А. Семихатова", г. Екатеринбург, в рамках подпрограммы в области развития оборонно-промышленного комплекса Российской Федерации госу</v>
          </cell>
          <cell r="C787" t="str">
            <v>44 2 00 63600</v>
          </cell>
          <cell r="D787" t="str">
            <v>Взнос в уставный капитал открытого акционерного общества "Научно-производственное объединение автоматики имени академика Н.А. Семихатова", г. Екатеринбург</v>
          </cell>
        </row>
        <row r="788">
          <cell r="A788" t="str">
            <v>16 Ш 6367</v>
          </cell>
          <cell r="B788" t="str">
            <v xml:space="preserve">Взнос в уставный капитал открытого акционерного общества "Производственное объединение "Северное машиностроительное предприятие", г. Северодвинск, Архангельская область, в рамках подпрограммы в области развития оборонно-промышленного комплекса Российской </v>
          </cell>
          <cell r="C788" t="str">
            <v>44 2 00 63670</v>
          </cell>
          <cell r="D788" t="str">
            <v>Взнос в уставный капитал открытого акционерного общества "Производственное объединение "Северное машиностроительное предприятие", г. Северодвинск, Архангельская область</v>
          </cell>
        </row>
        <row r="789">
          <cell r="A789" t="str">
            <v>16 Ш 6368</v>
          </cell>
          <cell r="B789" t="str">
            <v>Взнос в уставный капитал открытого акционерного общества "Центр технологии судостроения и судоремонта",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v>
          </cell>
          <cell r="C789" t="str">
            <v>44 2 00 63680</v>
          </cell>
          <cell r="D789" t="str">
            <v>Взнос в уставный капитал открытого акционерного общества "Центр технологии судостроения и судоремонта", г. Санкт-Петербург</v>
          </cell>
        </row>
        <row r="790">
          <cell r="A790" t="str">
            <v>16 Ш 6369</v>
          </cell>
          <cell r="B790" t="str">
            <v>Взнос в уставный капитал открытого акционерного общества "Центр судоремонта "Звездочка", г. Северодвинск, Архангельская область, в рамках подпрограммы в области развития оборонно-промышленного комплекса Российской Федерации государственной программы Росси</v>
          </cell>
          <cell r="C790" t="str">
            <v>44 2 00 63690</v>
          </cell>
          <cell r="D790" t="str">
            <v>Взнос в уставный капитал открытого акционерного общества "Центр судоремонта "Звездочка", г. Северодвинск, Архангельская область</v>
          </cell>
        </row>
        <row r="791">
          <cell r="A791" t="str">
            <v>16 Ш 6371</v>
          </cell>
          <cell r="B791" t="str">
            <v xml:space="preserve">Взнос в уставный капитал открытого акционерного общества "Зеленодольское проектно-конструкторское бюро", г. Зеленодольск, Республика Татарстан, в рамках подпрограммы в области развития оборонно-промышленного комплекса Российской Федерации государственной </v>
          </cell>
          <cell r="C791" t="str">
            <v>44 2 00 63710</v>
          </cell>
          <cell r="D791" t="str">
            <v>Взнос в уставный капитал открытого акционерного общества "Зеленодольское проектно-конструкторское бюро", г. Зеленодольск, Республика Татарстан</v>
          </cell>
        </row>
        <row r="792">
          <cell r="A792" t="str">
            <v>16 Ш 6372</v>
          </cell>
          <cell r="B792" t="str">
            <v>Взнос в уставный капитал открытого акционерного общества "Научно-исследовательское проектно-технологическое бюро "Онега", г. Северодвинск, Архангельская область, в рамках подпрограммы в области развития оборонно-промышленного комплекса Российской Федераци</v>
          </cell>
          <cell r="C792" t="str">
            <v>44 2 00 63720</v>
          </cell>
          <cell r="D792" t="str">
            <v>Взнос в уставный капитал открытого акционерного общества "Научно-исследовательское проектно-технологическое бюро "Онега", г. Северодвинск, Архангельская область</v>
          </cell>
        </row>
        <row r="793">
          <cell r="A793" t="str">
            <v>16 Ш 6373</v>
          </cell>
          <cell r="B793" t="str">
            <v>Взнос в уставный капитал открытого акционерного общества "Центральное конструкторское бюро морской техники "Рубин", г. Санкт-Петербург, в рамках подпрограммы в области развития оборонно-промышленного комплекса Российской Федерации государственной программ</v>
          </cell>
          <cell r="C793" t="str">
            <v>44 2 00 63730</v>
          </cell>
          <cell r="D793" t="str">
            <v>Взнос в уставный капитал открытого акционерного общества "Центральное конструкторское бюро морской техники "Рубин", г. Санкт-Петербург</v>
          </cell>
        </row>
        <row r="794">
          <cell r="A794" t="str">
            <v>16 Ш 6384</v>
          </cell>
          <cell r="B794" t="str">
            <v>Взнос в уставный капитал открытого акционерного общества "Машиностроительный завод", г. Электросталь, Московская область, в рамках подпрограммы в области развития оборонно-промышленного комплекса Российской Федерации государственной программы Российской Ф</v>
          </cell>
          <cell r="C794" t="str">
            <v>44 2 00 63840</v>
          </cell>
          <cell r="D794" t="str">
            <v>Взнос в уставный капитал открытого акционерного общества "Машиностроительный завод", г. Электросталь, Московская область</v>
          </cell>
        </row>
        <row r="795">
          <cell r="A795" t="str">
            <v>16 Ш 6387</v>
          </cell>
          <cell r="B795" t="str">
            <v>Взнос в уставный капитал открытого акционерного общества "Дальневосточный завод "Звезда", г. Большой Камень, Приморский край, в рамках подпрограммы в области развития оборонно-промышленного комплекса Российской Федерации государственной программы Российск</v>
          </cell>
          <cell r="C795" t="str">
            <v>44 2 00 63870</v>
          </cell>
          <cell r="D795" t="str">
            <v>Взнос в уставный капитал открытого акционерного общества "Дальневосточный завод "Звезда", г. Большой Камень, Приморский край</v>
          </cell>
        </row>
        <row r="796">
          <cell r="A796" t="str">
            <v>16 Ш 6391</v>
          </cell>
          <cell r="B796" t="str">
            <v>Взнос в уставный капитал открытого акционерного общества "Корпорация "Росхимзащита", г. Тамбов,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v>
          </cell>
          <cell r="C796" t="str">
            <v>44 2 00 63910</v>
          </cell>
          <cell r="D796" t="str">
            <v>Взнос в уставный капитал открытого акционерного общества "Корпорация "Росхимзащита", г. Тамбов</v>
          </cell>
        </row>
        <row r="797">
          <cell r="A797" t="str">
            <v>16 Ш 6392</v>
          </cell>
          <cell r="B797" t="str">
            <v>Взнос в уставный капитал открытого акционерного общества "КазХимНИИ", г. Казань,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повыш</v>
          </cell>
          <cell r="C797" t="str">
            <v>44 2 00 63920</v>
          </cell>
          <cell r="D797" t="str">
            <v>Взнос в уставный капитал открытого акционерного общества "КазХимНИИ", г. Казань</v>
          </cell>
        </row>
        <row r="798">
          <cell r="A798" t="str">
            <v>16 Ш 6404</v>
          </cell>
          <cell r="B798" t="str">
            <v xml:space="preserve">Взнос в уставный капитал открытого акционерного общества "НПО "Энергомаш" имени академика В.П. Глушко", г. Химки, Московская область, в рамках подпрограммы в области развития оборонно-промышленного комплекса Российской Федерации государственной программы </v>
          </cell>
          <cell r="C798" t="str">
            <v>44 2 00 64040</v>
          </cell>
          <cell r="D798" t="str">
            <v>Взнос в уставный капитал открытого акционерного общества "НПО "Энергомаш" имени академика В.П. Глушко", г. Химки, Московская область</v>
          </cell>
        </row>
        <row r="799">
          <cell r="A799" t="str">
            <v>16 Ш 6420</v>
          </cell>
          <cell r="B799" t="str">
            <v xml:space="preserve">Взнос в уставный капитал открытого акционерного общества "Научно-производственное предприятие "Радиосвязь", г. Красноярск, в рамках подпрограммы в области развития оборонно-промышленного комплекса Российской Федерации государственной программы Российской </v>
          </cell>
          <cell r="C799" t="str">
            <v>44 2 00 64200</v>
          </cell>
          <cell r="D799" t="str">
            <v>Взнос в уставный капитал открытого акционерного общества "Научно-производственное предприятие "Радиосвязь", г. Красноярск</v>
          </cell>
        </row>
        <row r="800">
          <cell r="A800" t="str">
            <v>16 Ш 6521</v>
          </cell>
          <cell r="B800" t="str">
            <v>Взнос в уставный капитал открытого акционерного общества "Производственное объединение "Баррикады", г. Волгоград, в рамках подпрограммы в области развития оборонно-промышленного комплекса Российской Федерации государственной программы Российской Федерации</v>
          </cell>
          <cell r="C800" t="str">
            <v>44 2 00 65210</v>
          </cell>
          <cell r="D800" t="str">
            <v>Взнос в уставный капитал открытого акционерного общества "Производственное объединение "Баррикады", г. Волгоград</v>
          </cell>
        </row>
        <row r="801">
          <cell r="A801" t="str">
            <v>16 Ш 6522</v>
          </cell>
          <cell r="B801" t="str">
            <v xml:space="preserve">Взнос в уставный капитал открытого акционерного общества "Воткинский завод", г. Воткинск, Удмуртская Республика, в рамках подпрограммы в области развития оборонно-промышленного комплекса Российской Федерации государственной программы Российской Федерации </v>
          </cell>
          <cell r="C801" t="str">
            <v>44 2 00 65220</v>
          </cell>
          <cell r="D801" t="str">
            <v>Взнос в уставный капитал открытого акционерного общества "Воткинский завод", г. Воткинск, Удмуртская Республика</v>
          </cell>
        </row>
        <row r="802">
          <cell r="A802" t="str">
            <v>16 Ш 6523</v>
          </cell>
          <cell r="B802" t="str">
            <v>Взнос в уставный капитал открытого акционерного общества "Специальное конструкторское бюро "Турбина", г. Челябинск, в рамках подпрограммы в области развития оборонно-промышленного комплекса Российской Федерации государственной программы Российской Федерац</v>
          </cell>
          <cell r="C802" t="str">
            <v>44 2 00 65230</v>
          </cell>
          <cell r="D802" t="str">
            <v>Взнос в уставный капитал открытого акционерного общества "Специальное конструкторское бюро "Турбина", г. Челябинск</v>
          </cell>
        </row>
        <row r="803">
          <cell r="A803" t="str">
            <v>16 Ш 6524</v>
          </cell>
          <cell r="B803" t="str">
            <v>Взнос в уставный капитал открытого акционерного общества "Центральное конструкторское бюро "Титан", г. Волгоград, в рамках подпрограммы в области развития оборонно-промышленного комплекса Российской Федерации государственной программы Российской Федерации</v>
          </cell>
          <cell r="C803" t="str">
            <v>44 2 00 65240</v>
          </cell>
          <cell r="D803" t="str">
            <v>Взнос в уставный капитал открытого акционерного общества "Центральное конструкторское бюро "Титан", г. Волгоград</v>
          </cell>
        </row>
        <row r="804">
          <cell r="A804" t="str">
            <v>16 Ш 6525</v>
          </cell>
          <cell r="B804" t="str">
            <v>Взнос в уставный капитал открытого акционерного общества "Уральский научно-исследовательский институт композиционных материалов", г. Пермь, в рамках подпрограммы в области развития оборонно-промышленного комплекса Российской Федерации государственной прог</v>
          </cell>
          <cell r="C804" t="str">
            <v>44 2 00 65250</v>
          </cell>
          <cell r="D804" t="str">
            <v>Взнос в уставный капитал открытого акционерного общества "Уральский научно-исследовательский институт композиционных материалов", г. Пермь</v>
          </cell>
        </row>
        <row r="805">
          <cell r="A805" t="str">
            <v>16 Ш 6526</v>
          </cell>
          <cell r="B805" t="str">
            <v>Взнос в уставный капитал открытого акционерного общества "Научно-производственная корпорация "Уралвагонзавод" имени Ф.Э. Дзержинского", г. Нижний Тагил, Свердловская область, в рамках подпрограммы в области развития оборонно-промышленного комплекса Россий</v>
          </cell>
          <cell r="C805" t="str">
            <v>44 2 00 65260</v>
          </cell>
          <cell r="D805" t="str">
            <v>Взнос в уставный капитал открытого акционерного общества "Научно-производственная корпорация "Уралвагонзавод" имени Ф.Э. Дзержинского", г. Нижний Тагил, Свердловская область</v>
          </cell>
        </row>
        <row r="806">
          <cell r="A806" t="str">
            <v>16 Ш 6527</v>
          </cell>
          <cell r="B806" t="str">
            <v>Взнос в уставный капитал открытого акционерного общества "Научно-производственное объединение "Электромашина", г. Челябинск, в рамках подпрограммы в области развития оборонно-промышленного комплекса Российской Федерации государственной программы Российско</v>
          </cell>
          <cell r="C806" t="str">
            <v>44 2 00 65270</v>
          </cell>
          <cell r="D806" t="str">
            <v>Взнос в уставный капитал открытого акционерного общества "Научно-производственное объединение "Электромашина", г. Челябинск</v>
          </cell>
        </row>
        <row r="807">
          <cell r="A807" t="str">
            <v>16 Ш 6530</v>
          </cell>
          <cell r="B807" t="str">
            <v>Взнос в уставный капитал открытого акционерного общества "Научно-исследовательский институт двигателей",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v>
          </cell>
          <cell r="C807" t="str">
            <v>44 2 00 65300</v>
          </cell>
          <cell r="D807" t="str">
            <v>Взнос в уставный капитал открытого акционерного общества "Научно-исследовательский институт двигателей", г. Москва</v>
          </cell>
        </row>
        <row r="808">
          <cell r="A808" t="str">
            <v>16 Ш 6532</v>
          </cell>
          <cell r="B808" t="str">
            <v>Взнос в уставный капитал открытого акционерного общества "Ростовский оптико-механический завод", г. Ростов, Ярославская область, в рамках подпрограммы в области развития оборонно-промышленного комплекса Российской Федерации государственной программы Росси</v>
          </cell>
          <cell r="C808" t="str">
            <v>44 2 00 65320</v>
          </cell>
          <cell r="D808" t="str">
            <v>Взнос в уставный капитал открытого акционерного общества "Ростовский оптико-механический завод", г. Ростов, Ярославская область</v>
          </cell>
        </row>
        <row r="809">
          <cell r="A809" t="str">
            <v>16 Ш 6535</v>
          </cell>
          <cell r="B809" t="str">
            <v>Взнос в уставный капитал открытого акционерного общества "Центральный научно-исследовательский институт материалов", г. Санкт-Петербург, в рамках подпрограммы в области развития оборонно-промышленного комплекса Российской Федерации государственной програм</v>
          </cell>
          <cell r="C809" t="str">
            <v>44 2 00 65350</v>
          </cell>
          <cell r="D809" t="str">
            <v>Взнос в уставный капитал открытого акционерного общества "Центральный научно-исследовательский институт материалов", г. Санкт-Петербург</v>
          </cell>
        </row>
        <row r="810">
          <cell r="A810" t="str">
            <v>16 Ш 6536</v>
          </cell>
          <cell r="B810" t="str">
            <v>Взнос в уставный капитал открытого акционерного общества "Федеральный научно-производственный центр "Научно-исследовательский институт прикладной химии", г. Сергиев Посад, Московская область, в рамках подпрограммы в области развития оборонно-промышленного</v>
          </cell>
          <cell r="C810" t="str">
            <v>44 2 00 65360</v>
          </cell>
          <cell r="D810" t="str">
            <v>Взнос в уставный капитал открытого акционерного общества "Федеральный научно-производственный центр "Научно-исследовательский институт прикладной химии", г. Сергиев Посад, Московская область</v>
          </cell>
        </row>
        <row r="811">
          <cell r="A811" t="str">
            <v>16 Ш 6537</v>
          </cell>
          <cell r="B811" t="str">
            <v>Взнос в уставный капитал открытого акционерного общества "Государственный научно-исследовательский институт машиностроения имени В.В. Бахирева", г. Дзержинск, Нижегородская область, в рамках подпрограммы в области развития оборонно-промышленного комплекса</v>
          </cell>
          <cell r="C811" t="str">
            <v>44 2 00 65370</v>
          </cell>
          <cell r="D811" t="str">
            <v>Взнос в уставный капитал открытого акционерного общества "Государственный научно-исследовательский институт машиностроения имени В.В. Бахирева", г. Дзержинск, Нижегородская область</v>
          </cell>
        </row>
        <row r="812">
          <cell r="A812" t="str">
            <v>16 Ш 6538</v>
          </cell>
          <cell r="B812" t="str">
            <v>Взнос в уставный капитал открытого акционерного общества "Федеральный научно-производственный центр "Алтай", г. Бийск, Алтайский край, в рамках подпрограммы в области развития оборонно-промышленного комплекса Российской Федерации государственной программы</v>
          </cell>
          <cell r="C812" t="str">
            <v>44 2 00 65380</v>
          </cell>
          <cell r="D812" t="str">
            <v>Взнос в уставный капитал открытого акционерного общества "Федеральный научно-производственный центр "Алтай", г. Бийск, Алтайский край</v>
          </cell>
        </row>
        <row r="813">
          <cell r="A813" t="str">
            <v>16 Ш 6539</v>
          </cell>
          <cell r="B813" t="str">
            <v>Взнос в уставный капитал открытого акционерного общества "Муромский приборостроительный завод", г. Муром, Владимирская область, в рамках подпрограммы в области развития оборонно-промышленного комплекса Российской Федерации государственной программы Россий</v>
          </cell>
          <cell r="C813" t="str">
            <v>44 2 00 65390</v>
          </cell>
          <cell r="D813" t="str">
            <v>Взнос в уставный капитал открытого акционерного общества "Муромский приборостроительный завод", г. Муром, Владимирская область</v>
          </cell>
        </row>
        <row r="814">
          <cell r="A814" t="str">
            <v>16 Ш 6540</v>
          </cell>
          <cell r="B814" t="str">
            <v>Взнос в уставный капитал открытого акционерного общества "Концерн "Морское подводное оружие - Гидроприбор", г. Санкт-Петербург, в рамках подпрограммы в области развития оборонно-промышленного комплекса Российской Федерации государственной программы Россий</v>
          </cell>
          <cell r="C814" t="str">
            <v>44 2 00 65400</v>
          </cell>
          <cell r="D814" t="str">
            <v>Взнос в уставный капитал открытого акционерного общества "Концерн "Морское подводное оружие - Гидроприбор", г. Санкт-Петербург</v>
          </cell>
        </row>
        <row r="815">
          <cell r="A815" t="str">
            <v>16 Ш 6542</v>
          </cell>
          <cell r="B815" t="str">
            <v>Взнос в уставный капитал открытого акционерного общества "Концерн "Научно-производственное объединение "Аврора", г. Санкт-Петербург, в рамках подпрограммы в области развития оборонно-промышленного комплекса Российской Федерации государственной программы Р</v>
          </cell>
          <cell r="C815" t="str">
            <v>44 2 00 65420</v>
          </cell>
          <cell r="D815" t="str">
            <v>Взнос в уставный капитал открытого акционерного общества "Концерн "Научно-производственное объединение "Аврора", г. Санкт-Петербург</v>
          </cell>
        </row>
        <row r="816">
          <cell r="A816" t="str">
            <v>16 Ш 6543</v>
          </cell>
          <cell r="B816" t="str">
            <v>Взнос в уставный капитал открытого акционерного общества "Прибалтийский судостроительный завод "Янтарь", г. Калининград, в рамках подпрограммы в области развития оборонно-промышленного комплекса Российской Федерации государственной программы Российской Фе</v>
          </cell>
          <cell r="C816" t="str">
            <v>44 2 00 65430</v>
          </cell>
          <cell r="D816" t="str">
            <v>Взнос в уставный капитал открытого акционерного общества "Прибалтийский судостроительный завод "Янтарь", г. Калининград</v>
          </cell>
        </row>
        <row r="817">
          <cell r="A817" t="str">
            <v>16 Ш 6544</v>
          </cell>
          <cell r="B817" t="str">
            <v>Взнос в уставный капитал открытого акционерного общества "Адмиралтейские верфи",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v>
          </cell>
          <cell r="C817" t="str">
            <v>44 2 00 65440</v>
          </cell>
          <cell r="D817" t="str">
            <v>Взнос в уставный капитал открытого акционерного общества "Адмиралтейские верфи", г. Санкт-Петербург</v>
          </cell>
        </row>
        <row r="818">
          <cell r="A818" t="str">
            <v>16 Ш 6545</v>
          </cell>
          <cell r="B818" t="str">
            <v>Взнос в уставный капитал открытого акционерного общества "Средне-Невский судостроительный завод",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v>
          </cell>
          <cell r="C818" t="str">
            <v>44 2 00 65450</v>
          </cell>
          <cell r="D818" t="str">
            <v>Взнос в уставный капитал открытого акционерного общества "Средне-Невский судостроительный завод", г. Санкт-Петербург</v>
          </cell>
        </row>
        <row r="819">
          <cell r="A819" t="str">
            <v>16 Ш 6546</v>
          </cell>
          <cell r="B819" t="str">
            <v>Взнос в уставный капитал открытого акционерного общества "Хабаровский судостроительный завод", г. Хабаровск, в рамках подпрограммы в области развития оборонно-промышленного комплекса Российской Федерации государственной программы Российской Федерации "Раз</v>
          </cell>
          <cell r="C819" t="str">
            <v>44 2 00 65460</v>
          </cell>
          <cell r="D819" t="str">
            <v>Взнос в уставный капитал открытого акционерного общества "Хабаровский судостроительный завод", г. Хабаровск</v>
          </cell>
        </row>
        <row r="820">
          <cell r="A820" t="str">
            <v>16 Ш 6547</v>
          </cell>
          <cell r="B820" t="str">
            <v>Взнос в уставный капитал открытого акционерного общества "Северное производственное объединение "АРКТИКА", г. Северодвинск, Архангельская область, в рамках подпрограммы в области развития оборонно-промышленного комплекса Российской Федерации государственн</v>
          </cell>
          <cell r="C820" t="str">
            <v>44 2 00 65470</v>
          </cell>
          <cell r="D820" t="str">
            <v>Взнос в уставный капитал открытого акционерного общества "Северное производственное объединение "АРКТИКА", г. Северодвинск, Архангельская область</v>
          </cell>
        </row>
        <row r="821">
          <cell r="A821" t="str">
            <v>16 Ш 6549</v>
          </cell>
          <cell r="B821" t="str">
            <v>Взнос в уставный капитал открытого акционерного общества "АМЗ-НП", г. Арзамас, Нижегородская область,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v>
          </cell>
          <cell r="C821" t="str">
            <v>44 2 00 65490</v>
          </cell>
          <cell r="D821" t="str">
            <v>Взнос в уставный капитал открытого акционерного общества "АМЗ-НП", г. Арзамас, Нижегородская область</v>
          </cell>
        </row>
        <row r="822">
          <cell r="A822" t="str">
            <v>16 Ш 6550</v>
          </cell>
          <cell r="B822" t="str">
            <v>Взнос в уставный капитал открытого акционерного общества "Санкт-Петербургское морское бюро машиностроения "Малахит", г. Санкт-Петербург, в рамках подпрограммы в области развития оборонно-промышленного комплекса Российской Федерации государственной програм</v>
          </cell>
          <cell r="C822" t="str">
            <v>44 2 00 65500</v>
          </cell>
          <cell r="D822" t="str">
            <v>Взнос в уставный капитал открытого акционерного общества "Санкт-Петербургское морское бюро машиностроения "Малахит", г. Санкт-Петербург</v>
          </cell>
        </row>
        <row r="823">
          <cell r="A823" t="str">
            <v>16 Ш 6551</v>
          </cell>
          <cell r="B823" t="str">
            <v>Взнос в уставный капитал открытого акционерного общества "Опытное Конструкторское Бюро Машиностроения имени И.И. Африкантова", г. Нижний Новгород, в рамках подпрограммы в области развития оборонно-промышленного комплекса Российской Федерации государственн</v>
          </cell>
          <cell r="C823" t="str">
            <v>44 2 00 65510</v>
          </cell>
          <cell r="D823" t="str">
            <v>Взнос в уставный капитал открытого акционерного общества "Опытное Конструкторское Бюро Машиностроения имени И.И. Африкантова", г. Нижний Новгород</v>
          </cell>
        </row>
        <row r="824">
          <cell r="A824" t="str">
            <v>16 Ш 6553</v>
          </cell>
          <cell r="B824" t="str">
            <v>Взнос в уставный капитал открытого акционерного общества "Научно-исследовательский институт электромеханики", г. Истра, Московская область, в рамках подпрограммы в области развития оборонно-промышленного комплекса Российской Федерации государственной прог</v>
          </cell>
          <cell r="C824" t="str">
            <v>44 2 00 65530</v>
          </cell>
          <cell r="D824" t="str">
            <v>Взнос в уставный капитал открытого акционерного общества "Научно-исследовательский институт электромеханики", г. Истра, Московская область</v>
          </cell>
        </row>
        <row r="825">
          <cell r="A825" t="str">
            <v>16 Ш 6554</v>
          </cell>
          <cell r="B825" t="str">
            <v>Взнос в уставный капитал открытого акционерного общества "Государственный ракетный центр имени академика В.П. Макеева", г. Миасс, Челябинская область, в рамках подпрограммы в области развития оборонно-промышленного комплекса Российской Федерации государст</v>
          </cell>
          <cell r="C825" t="str">
            <v>44 2 00 65540</v>
          </cell>
          <cell r="D825" t="str">
            <v>Взнос в уставный капитал открытого акционерного общества "Государственный ракетный центр имени академика В.П. Макеева", г. Миасс, Челябинская область</v>
          </cell>
        </row>
        <row r="826">
          <cell r="A826" t="str">
            <v>16 Ш 6555</v>
          </cell>
          <cell r="B826" t="str">
            <v>Взнос в уставный капитал открытого акционерного общества "Пермский завод "Машиностроитель", г. Пермь,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v>
          </cell>
          <cell r="C826" t="str">
            <v>44 2 00 65550</v>
          </cell>
          <cell r="D826" t="str">
            <v>Взнос в уставный капитал открытого акционерного общества "Пермский завод "Машиностроитель", г. Пермь</v>
          </cell>
        </row>
        <row r="827">
          <cell r="A827" t="str">
            <v>16 Ш 6557</v>
          </cell>
          <cell r="B827" t="str">
            <v>Взнос в уставный капитал открытого акционерного общества "Научно-исследовательский институт морской теплотехники", г. Ломоносов, г. Санкт-Петербург, в рамках подпрограммы в области развития оборонно-промышленного комплекса Российской Федерации государстве</v>
          </cell>
          <cell r="C827" t="str">
            <v>44 2 00 65570</v>
          </cell>
          <cell r="D827" t="str">
            <v>Взнос в уставный капитал открытого акционерного общества "Научно-исследовательский институт морской теплотехники", г. Ломоносов, г. Санкт-Петербург</v>
          </cell>
        </row>
        <row r="828">
          <cell r="A828" t="str">
            <v>16 Ш 6561</v>
          </cell>
          <cell r="B828" t="str">
            <v>Взнос в уставный капитал открытого акционерного общества "Информационные телекоммуникационные технологии", г. Санкт-Петербург, в рамках подпрограммы в области развития оборонно-промышленного комплекса Российской Федерации государственной программы Российс</v>
          </cell>
          <cell r="C828" t="str">
            <v>44 2 00 65610</v>
          </cell>
          <cell r="D828" t="str">
            <v>Взнос в уставный капитал открытого акционерного общества "Информационные телекоммуникационные технологии", г. Санкт-Петербург</v>
          </cell>
        </row>
        <row r="829">
          <cell r="A829" t="str">
            <v>16 Ш 6568</v>
          </cell>
          <cell r="B829" t="str">
            <v>Взнос в уставный капитал открытого акционерного общества "Центральный научно-исследовательский институт "Электрон", г. Санкт-Петербург, в рамках подпрограммы в области развития оборонно-промышленного комплекса Российской Федерации государственной программ</v>
          </cell>
          <cell r="C829" t="str">
            <v>44 2 00 65680</v>
          </cell>
          <cell r="D829" t="str">
            <v>Взнос в уставный капитал открытого акционерного общества "Центральный научно-исследовательский институт "Электрон", г. Санкт-Петербург</v>
          </cell>
        </row>
        <row r="830">
          <cell r="A830" t="str">
            <v>16 Ш 6572</v>
          </cell>
          <cell r="B830" t="str">
            <v>Взнос в уставный капитал открытого акционерного общества "15 центральный автомобильный ремонтный завод", г. Новосибирск, в рамках подпрограммы в области развития оборонно-промышленного комплекса Российской Федерации государственной программы Российской Фе</v>
          </cell>
          <cell r="C830" t="str">
            <v>44 2 00 65720</v>
          </cell>
          <cell r="D830" t="str">
            <v>Взнос в уставный капитал открытого акционерного общества "15 центральный автомобильный ремонтный завод", г. Новосибирск</v>
          </cell>
        </row>
        <row r="831">
          <cell r="A831" t="str">
            <v>16 Ш 6573</v>
          </cell>
          <cell r="B831" t="str">
            <v>Взнос в уставный капитал открытого акционерного общества "514 Авиационный ремонтный завод", г. Ржев, Тверская область, в рамках подпрограммы в области развития оборонно-промышленного комплекса Российской Федерации государственной программы Российской Феде</v>
          </cell>
          <cell r="C831" t="str">
            <v>44 2 00 65730</v>
          </cell>
          <cell r="D831" t="str">
            <v>Взнос в уставный капитал открытого акционерного общества "514 Авиационный ремонтный завод", г. Ржев, Тверская область</v>
          </cell>
        </row>
        <row r="832">
          <cell r="A832" t="str">
            <v>16 Ш 6574</v>
          </cell>
          <cell r="B832" t="str">
            <v>Взнос в уставный капитал открытого акционерного общества "Спецтехника", ЗАТО Озерный, Тверская область,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v>
          </cell>
          <cell r="C832" t="str">
            <v>44 2 00 65740</v>
          </cell>
          <cell r="D832" t="str">
            <v>Взнос в уставный капитал открытого акционерного общества "Спецтехника", ЗАТО Озерный, Тверская область</v>
          </cell>
        </row>
        <row r="833">
          <cell r="A833" t="str">
            <v>16 Ш 6575</v>
          </cell>
          <cell r="B833" t="str">
            <v>Взнос в уставный капитал открытого акционерного общества "Хабаровский радиотехнический завод", г. Хабаровск, в рамках подпрограммы в области развития оборонно-промышленного комплекса Российской Федерации государственной программы Российской Федерации "Раз</v>
          </cell>
          <cell r="C833" t="str">
            <v>44 2 00 65750</v>
          </cell>
          <cell r="D833" t="str">
            <v>Взнос в уставный капитал открытого акционерного общества "Хабаровский радиотехнический завод", г. Хабаровск</v>
          </cell>
        </row>
        <row r="834">
          <cell r="A834" t="str">
            <v>16 Ш 6576</v>
          </cell>
          <cell r="B834" t="str">
            <v>Взнос в уставный капитал открытого акционерного общества "Ремонтный завод радиоэлектронной техники "Луч", п. Янино, Ленинградская область, в рамках подпрограммы в области развития оборонно-промышленного комплекса Российской Федерации государственной прогр</v>
          </cell>
          <cell r="C834" t="str">
            <v>44 2 00 65760</v>
          </cell>
          <cell r="D834" t="str">
            <v>Взнос в уставный капитал открытого акционерного общества "Ремонтный завод радиоэлектронной техники "Луч", п. Янино, Ленинградская область</v>
          </cell>
        </row>
        <row r="835">
          <cell r="A835" t="str">
            <v>16 Ш 6577</v>
          </cell>
          <cell r="B835" t="str">
            <v xml:space="preserve">Взнос в уставный капитал открытого акционерного общества "Арамильский авиационный ремонтный завод", г. Арамиль, Свердловская область, в рамках подпрограммы в области развития оборонно-промышленного комплекса Российской Федерации государственной программы </v>
          </cell>
          <cell r="C835" t="str">
            <v>44 2 00 65770</v>
          </cell>
          <cell r="D835" t="str">
            <v>Взнос в уставный капитал открытого акционерного общества "Арамильский авиационный ремонтный завод", г. Арамиль, Свердловская область</v>
          </cell>
        </row>
        <row r="836">
          <cell r="A836" t="str">
            <v>16 Ш 6578</v>
          </cell>
          <cell r="B836" t="str">
            <v>Взнос в уставный капитал открытого акционерного общества "9 центральный автомобильный ремонтный завод", г. Энгельс, Саратовская область, в рамках подпрограммы в области развития оборонно-промышленного комплекса Российской Федерации государственной програм</v>
          </cell>
          <cell r="C836" t="str">
            <v>44 2 00 65780</v>
          </cell>
          <cell r="D836" t="str">
            <v>Взнос в уставный капитал открытого акционерного общества "9 центральный автомобильный ремонтный завод", г. Энгельс, Саратовская область</v>
          </cell>
        </row>
        <row r="837">
          <cell r="A837" t="str">
            <v>16 Ш 6579</v>
          </cell>
          <cell r="B837" t="str">
            <v>Взнос в уставный капитал открытого акционерного общества "81 бронетанковый ремонтный завод", г. Армавир, Краснодарский край, в рамках подпрограммы в области развития оборонно-промышленного комплекса Российской Федерации государственной программы Российско</v>
          </cell>
          <cell r="C837" t="str">
            <v>44 2 00 65790</v>
          </cell>
          <cell r="D837" t="str">
            <v>Взнос в уставный капитал открытого акционерного общества "81 бронетанковый ремонтный завод", г. Армавир, Краснодарский край</v>
          </cell>
        </row>
        <row r="838">
          <cell r="A838" t="str">
            <v>16 Ш 6580</v>
          </cell>
          <cell r="B838" t="str">
            <v>Взнос в уставный капитал открытого акционерного общества "60 арсенал", г. Калуга,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повы</v>
          </cell>
          <cell r="C838" t="str">
            <v>44 2 00 65800</v>
          </cell>
          <cell r="D838" t="str">
            <v>Взнос в уставный капитал открытого акционерного общества "60 арсенал", г. Калуга</v>
          </cell>
        </row>
        <row r="839">
          <cell r="A839" t="str">
            <v>16 Ш 6582</v>
          </cell>
          <cell r="B839" t="str">
            <v>Взнос в уставный капитал открытого акционерного общества "172 центральный автомобильный ремонтный завод", г. Воронеж, в рамках подпрограммы в области развития оборонно-промышленного комплекса Российской Федерации государственной программы Российской Федер</v>
          </cell>
          <cell r="C839" t="str">
            <v>44 2 00 65820</v>
          </cell>
          <cell r="D839" t="str">
            <v>Взнос в уставный капитал открытого акционерного общества "172 центральный автомобильный ремонтный завод", г. Воронеж</v>
          </cell>
        </row>
        <row r="840">
          <cell r="A840" t="str">
            <v>16 Ш 6583</v>
          </cell>
          <cell r="B840" t="str">
            <v>Взнос в уставный капитал открытого акционерного общества "163 бронетанковый ремонтный завод", станица Кущевская, Краснодарский край, в рамках подпрограммы в области развития оборонно-промышленного комплекса Российской Федерации государственной программы Р</v>
          </cell>
          <cell r="C840" t="str">
            <v>44 2 00 65830</v>
          </cell>
          <cell r="D840" t="str">
            <v>Взнос в уставный капитал открытого акционерного общества "163 бронетанковый ремонтный завод", станица Кущевская, Краснодарский край</v>
          </cell>
        </row>
        <row r="841">
          <cell r="A841" t="str">
            <v>16 Ш 6584</v>
          </cell>
          <cell r="B841" t="str">
            <v>Взнос в уставный капитал открытого акционерного общества "570 авиационный ремонтный завод", г. Ейск, Краснодарский край, в рамках подпрограммы в области развития оборонно-промышленного комплекса Российской Федерации государственной программы Российской Фе</v>
          </cell>
          <cell r="C841" t="str">
            <v>44 2 00 65840</v>
          </cell>
          <cell r="D841" t="str">
            <v>Взнос в уставный капитал открытого акционерного общества "570 авиационный ремонтный завод", г. Ейск, Краснодарский край</v>
          </cell>
        </row>
        <row r="842">
          <cell r="A842" t="str">
            <v>16 Ш 6585</v>
          </cell>
          <cell r="B842" t="str">
            <v>Взнос в уставный капитал открытого акционерного общества "103 бронетанковый ремонтный завод", г. пос. Атамановское, Забайкальский край, в рамках подпрограммы в области развития оборонно-промышленного комплекса Российской Федерации государственной программ</v>
          </cell>
          <cell r="C842" t="str">
            <v>44 2 00 65850</v>
          </cell>
          <cell r="D842" t="str">
            <v>Взнос в уставный капитал открытого акционерного общества "103 бронетанковый ремонтный завод", г. пос. Атамановское, Забайкальский край</v>
          </cell>
        </row>
        <row r="843">
          <cell r="A843" t="str">
            <v>16 Ш 6586</v>
          </cell>
          <cell r="B843" t="str">
            <v xml:space="preserve">Взнос в уставный капитал открытого акционерного общества "360 авиационный ремонтный завод", г. Рязань,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v>
          </cell>
          <cell r="C843" t="str">
            <v>44 2 00 65860</v>
          </cell>
          <cell r="D843" t="str">
            <v>Взнос в уставный капитал открытого акционерного общества "360 авиационный ремонтный завод", г. Рязань</v>
          </cell>
        </row>
        <row r="844">
          <cell r="A844" t="str">
            <v>16 Ш 6587</v>
          </cell>
          <cell r="B844" t="str">
            <v>Взнос в уставный капитал открытого акционерного общества "144 бронетанковый ремонтный завод", г. Екатеринбург, в рамках подпрограммы в области развития оборонно-промышленного комплекса Российской Федерации государственной программы Российской Федерации "Р</v>
          </cell>
          <cell r="C844" t="str">
            <v>44 2 00 65870</v>
          </cell>
          <cell r="D844" t="str">
            <v>Взнос в уставный капитал открытого акционерного общества "144 бронетанковый ремонтный завод", г. Екатеринбург</v>
          </cell>
        </row>
        <row r="845">
          <cell r="A845" t="str">
            <v>16 Ш 6588</v>
          </cell>
          <cell r="B845" t="str">
            <v>Взнос в уставный капитал открытого акционерного общества "123 авиационный ремонтный завод", г. Старая Русса, Новгородская область, в рамках подпрограммы в области развития оборонно-промышленного комплекса Российской Федерации государственной программы Рос</v>
          </cell>
          <cell r="C845" t="str">
            <v>44 2 00 65880</v>
          </cell>
          <cell r="D845" t="str">
            <v>Взнос в уставный капитал открытого акционерного общества "123 авиационный ремонтный завод", г. Старая Русса, Новгородская область</v>
          </cell>
        </row>
        <row r="846">
          <cell r="A846" t="str">
            <v>16 Ш 6589</v>
          </cell>
          <cell r="B846" t="str">
            <v>Взнос в уставный капитал открытого акционерного общества "121 авиационный ремонтный завод", п. Старый городок, Московская область, в рамках подпрограммы в области развития оборонно-промышленного комплекса Российской Федерации государственной программы Рос</v>
          </cell>
          <cell r="C846" t="str">
            <v>44 2 00 65890</v>
          </cell>
          <cell r="D846" t="str">
            <v>Взнос в уставный капитал открытого акционерного общества "121 авиационный ремонтный завод", п. Старый городок, Московская область</v>
          </cell>
        </row>
        <row r="847">
          <cell r="A847" t="str">
            <v>16 Ш 6591</v>
          </cell>
          <cell r="B847" t="str">
            <v>Взнос в уставный капитал открытого акционерного общества "Воронежский Завод Полупроводниковых Приборов - Сборка", г. Воронеж, в рамках подпрограммы в области развития оборонно-промышленного комплекса Российской Федерации государственной программы Российск</v>
          </cell>
          <cell r="C847" t="str">
            <v>44 2 00 65910</v>
          </cell>
          <cell r="D847" t="str">
            <v>Взнос в уставный капитал открытого акционерного общества "Воронежский Завод Полупроводниковых Приборов - Сборка", г. Воронеж</v>
          </cell>
        </row>
        <row r="848">
          <cell r="A848" t="str">
            <v>16 Ш 6593</v>
          </cell>
          <cell r="B848" t="str">
            <v>Взнос в уставный капитал открытого акционерного общества "Корпорация "Московский институт теплотехники",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v>
          </cell>
          <cell r="C848" t="str">
            <v>44 2 00 65930</v>
          </cell>
          <cell r="D848" t="str">
            <v>Взнос в уставный капитал открытого акционерного общества "Корпорация "Московский институт теплотехники", г. Москва</v>
          </cell>
        </row>
        <row r="849">
          <cell r="A849" t="str">
            <v>16 Ш 6598</v>
          </cell>
          <cell r="B849" t="str">
            <v>Взнос в уставный капитал открытого акционерного общества "Государственный научно-исследовательский институт "Кристалл", г. Дзержинск, Нижегородская область, в рамках подпрограммы в области развития оборонно-промышленного комплекса Российской Федерации гос</v>
          </cell>
          <cell r="C849" t="str">
            <v>44 2 00 65980</v>
          </cell>
          <cell r="D849" t="str">
            <v>Взнос в уставный капитал открытого акционерного общества "Государственный научно-исследовательский институт "Кристалл", г. Дзержинск, Нижегородская область</v>
          </cell>
        </row>
        <row r="850">
          <cell r="A850" t="str">
            <v>16 Ш 6600</v>
          </cell>
          <cell r="B850" t="str">
            <v xml:space="preserve">Взнос в уставный капитал открытого акционерного общества "Златоустовский машиностроительный завод", г. Златоуст, Челябинская область, в рамках подпрограммы в области развития оборонно-промышленного комплекса Российской Федерации государственной программы </v>
          </cell>
          <cell r="C850" t="str">
            <v>44 2 00 66000</v>
          </cell>
          <cell r="D850" t="str">
            <v>Взнос в уставный капитал открытого акционерного общества "Златоустовский машиностроительный завод", г. Златоуст, Челябинская область</v>
          </cell>
        </row>
        <row r="851">
          <cell r="A851" t="str">
            <v>16 Ш 6601</v>
          </cell>
          <cell r="B851" t="str">
            <v>Взнос в уставный капитал открытого акционерного общества "Миасский машиностроительный завод", г. Миасс, Челябинская область, в рамках подпрограммы в области развития оборонно-промышленного комплекса Российской Федерации государственной программы Российско</v>
          </cell>
          <cell r="C851" t="str">
            <v>44 2 00 66010</v>
          </cell>
          <cell r="D851" t="str">
            <v>Взнос в уставный капитал открытого акционерного общества "Миасский машиностроительный завод", г. Миасс, Челябинская область</v>
          </cell>
        </row>
        <row r="852">
          <cell r="A852" t="str">
            <v>16 Ш 6604</v>
          </cell>
          <cell r="B852" t="str">
            <v>Взнос в уставный капитал открытого акционерного общества "Научно-производственный комплекс "Альтернативная энергетика", г. Электроугли, Московская область, в рамках подпрограммы в области развития оборонно-промышленного комплекса Российской Федерации госу</v>
          </cell>
          <cell r="C852" t="str">
            <v>44 2 00 66040</v>
          </cell>
          <cell r="D852" t="str">
            <v>Взнос в уставный капитал открытого акционерного общества "Научно-производственный комплекс "Альтернативная энергетика", г. Электроугли, Московская область</v>
          </cell>
        </row>
        <row r="853">
          <cell r="A853" t="str">
            <v>16 Ш 6605</v>
          </cell>
          <cell r="B853" t="str">
            <v>Взнос в уставный капитал открытого акционерного общества "Авангард", г. Сафоново, Смоленская область,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v>
          </cell>
          <cell r="C853" t="str">
            <v>44 2 00 66050</v>
          </cell>
          <cell r="D853" t="str">
            <v>Взнос в уставный капитал открытого акционерного общества "Авангард", г. Сафоново, Смоленская область</v>
          </cell>
        </row>
        <row r="854">
          <cell r="A854" t="str">
            <v>16 Ш 6606</v>
          </cell>
          <cell r="B854" t="str">
            <v>Взнос в уставный капитал открытого акционерного общества "Головное особое конструкторское бюро "Прожектор", г. Москва, в рамках подпрограммы в области развития оборонно-промышленного комплекса Российской Федерации государственной программы Российской Феде</v>
          </cell>
          <cell r="C854" t="str">
            <v>44 2 00 66060</v>
          </cell>
          <cell r="D854" t="str">
            <v>Взнос в уставный капитал открытого акционерного общества "Головное особое конструкторское бюро "Прожектор", г. Москва</v>
          </cell>
        </row>
        <row r="855">
          <cell r="A855" t="str">
            <v>16 Ш 6608</v>
          </cell>
          <cell r="B855" t="str">
            <v>Взнос в уставный капитал открытого акционерного общества "Концерн "Вега",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v>
          </cell>
          <cell r="C855" t="str">
            <v>44 2 00 66080</v>
          </cell>
          <cell r="D855" t="str">
            <v>Взнос в уставный капитал открытого акционерного общества "Концерн "Вега", г. Москва</v>
          </cell>
        </row>
        <row r="856">
          <cell r="A856" t="str">
            <v>16 Ш 6609</v>
          </cell>
          <cell r="B856" t="str">
            <v>Взнос в уставный капитал открытого акционерного общества "Особое конструкторское бюро "Салют", г. Новосибирск, в рамках подпрограммы в области развития оборонно-промышленного комплекса Российской Федерации государственной программы Российской Федерации "Р</v>
          </cell>
          <cell r="C856" t="str">
            <v>44 2 00 66090</v>
          </cell>
          <cell r="D856" t="str">
            <v>Взнос в уставный капитал открытого акционерного общества "Особое конструкторское бюро "Салют", г. Новосибирск</v>
          </cell>
        </row>
        <row r="857">
          <cell r="A857" t="str">
            <v>16 Ш 6611</v>
          </cell>
          <cell r="B857" t="str">
            <v>Взнос в уставный капитал открытого акционерного общества "Протон-Пермские моторы", г. Пермь,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v>
          </cell>
          <cell r="C857" t="str">
            <v>44 2 00 66110</v>
          </cell>
          <cell r="D857" t="str">
            <v>Взнос в уставный капитал открытого акционерного общества "Протон-Пермские моторы", г. Пермь</v>
          </cell>
        </row>
        <row r="858">
          <cell r="A858" t="str">
            <v>16 Ш 6613</v>
          </cell>
          <cell r="B858" t="str">
            <v>Взнос в уставный капитал холдинговой компании "Новосибирский Электровакуумный Завод - Союз" в форме открытого акционерного общества", г. Новосибирск, в рамках подпрограммы в области развития оборонно-промышленного комплекса Российской Федерации государств</v>
          </cell>
          <cell r="C858" t="str">
            <v>44 2 00 66130</v>
          </cell>
          <cell r="D858" t="str">
            <v>Взнос в уставный капитал холдинговой компании "Новосибирский Электровакуумный Завод - Союз" в форме открытого акционерного общества", г. Новосибирск</v>
          </cell>
        </row>
        <row r="859">
          <cell r="A859" t="str">
            <v>16 Ш 6614</v>
          </cell>
          <cell r="B859" t="str">
            <v>Взнос в уставный капитал открытого акционерного общества "Производственное объединение "Стрела", г. Оренбург,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v>
          </cell>
          <cell r="C859" t="str">
            <v>44 2 00 66140</v>
          </cell>
          <cell r="D859" t="str">
            <v>Взнос в уставный капитал открытого акционерного общества "Производственное объединение "Стрела", г. Оренбург</v>
          </cell>
        </row>
        <row r="860">
          <cell r="A860" t="str">
            <v>16 Ш 6615</v>
          </cell>
          <cell r="B860" t="str">
            <v>Взнос в уставный капитал открытого акционерного общества "Симбирский патронный завод", г. Ульяновск,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v>
          </cell>
          <cell r="C860" t="str">
            <v>44 2 00 66150</v>
          </cell>
          <cell r="D860" t="str">
            <v>Взнос в уставный капитал открытого акционерного общества "Симбирский патронный завод", г. Ульяновск</v>
          </cell>
        </row>
        <row r="861">
          <cell r="A861" t="str">
            <v>16 Ш 6617</v>
          </cell>
          <cell r="B861" t="str">
            <v>Взнос в уставный капитал открытого акционерного общества "Амурский судостроительный завод", г. Комсомольск-на-Амуре, Хабаровский край, в рамках подпрограммы в области развития оборонно-промышленного комплекса Российской Федерации государственной программы</v>
          </cell>
          <cell r="C861" t="str">
            <v>44 2 00 66170</v>
          </cell>
          <cell r="D861" t="str">
            <v>Взнос в уставный капитал открытого акционерного общества "Амурский судостроительный завод", г. Комсомольск-на-Амуре, Хабаровский край</v>
          </cell>
        </row>
        <row r="862">
          <cell r="A862" t="str">
            <v>16 Ш 6619</v>
          </cell>
          <cell r="B862" t="str">
            <v>Взнос в уставный капитал открытого акционерного общества "Центральный научно-исследовательский институт автоматики и гидравлики", г. Москва, в рамках подпрограммы в области развития оборонно-промышленного комплекса Российской Федерации государственной про</v>
          </cell>
          <cell r="C862" t="str">
            <v>44 2 00 66190</v>
          </cell>
          <cell r="D862" t="str">
            <v>Взнос в уставный капитал открытого акционерного общества "Центральный научно-исследовательский институт автоматики и гидравлики", г. Москва</v>
          </cell>
        </row>
        <row r="863">
          <cell r="A863" t="str">
            <v>16 Ш 6620</v>
          </cell>
          <cell r="B863" t="str">
            <v>Взнос в уставный капитал открытого акционерного общества "Конструкторское бюро точного машиностроения имени А.Э. Нудельмана", г. Москва, в рамках подпрограммы в области развития оборонно-промышленного комплекса Российской Федерации государственной програм</v>
          </cell>
          <cell r="C863" t="str">
            <v>44 2 00 66200</v>
          </cell>
          <cell r="D863" t="str">
            <v>Взнос в уставный капитал открытого акционерного общества "Конструкторское бюро точного машиностроения имени А.Э. Нудельмана", г. Москва</v>
          </cell>
        </row>
        <row r="864">
          <cell r="A864" t="str">
            <v>16 Ш 6621</v>
          </cell>
          <cell r="B864" t="str">
            <v>Взнос в уставный капитал открытого акционерного общества "33 судоремонтный завод" г. Балтийск, Калининградская область, в рамках подпрограммы в области развития оборонно-промышленного комплекса Российской Федерации государственной программы Российской Фед</v>
          </cell>
          <cell r="C864" t="str">
            <v>44 2 00 66210</v>
          </cell>
          <cell r="D864" t="str">
            <v>Взнос в уставный капитал открытого акционерного общества "33 судоремонтный завод" г. Балтийск, Калининградская область</v>
          </cell>
        </row>
        <row r="865">
          <cell r="A865" t="str">
            <v>16 Ш 6623</v>
          </cell>
          <cell r="B865" t="str">
            <v>Взнос в уставный капитал открытого акционерного общества "Башкирское производственное объединение "Прогресс", г. Уфа, Республика Башкортостан, в рамках подпрограммы в области развития оборонно-промышленного комплекса Российской Федерации государственной п</v>
          </cell>
          <cell r="C865" t="str">
            <v>44 2 00 66230</v>
          </cell>
          <cell r="D865" t="str">
            <v>Взнос в уставный капитал открытого акционерного общества "Башкирское производственное объединение "Прогресс", г. Уфа, Республика Башкортостан</v>
          </cell>
        </row>
        <row r="866">
          <cell r="A866" t="str">
            <v>16 Ш 6624</v>
          </cell>
          <cell r="B866" t="str">
            <v>Взнос в уставный капитал открытого акционерного общества "Калужский электромеханический завод", г. Калуга,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v>
          </cell>
          <cell r="C866" t="str">
            <v>44 2 00 66240</v>
          </cell>
          <cell r="D866" t="str">
            <v>Взнос в уставный капитал открытого акционерного общества "Калужский электромеханический завод", г. Калуга</v>
          </cell>
        </row>
        <row r="867">
          <cell r="A867" t="str">
            <v>16 Ш 6626</v>
          </cell>
          <cell r="B867" t="str">
            <v xml:space="preserve">Взнос в уставный капитал открытого акционерного общества "Научно-исследовательский институт "Масштаб",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v>
          </cell>
          <cell r="C867" t="str">
            <v>44 2 00 66260</v>
          </cell>
          <cell r="D867" t="str">
            <v>Взнос в уставный капитал открытого акционерного общества "Научно-исследовательский институт "Масштаб", г. Санкт-Петербург</v>
          </cell>
        </row>
        <row r="868">
          <cell r="A868" t="str">
            <v>16 Ш 6628</v>
          </cell>
          <cell r="B868" t="str">
            <v>Взнос в уставный капитал открытого акционерного общества "Кимовский радиоэлектромеханический завод", г. Кимовск, Тульская область, в рамках подпрограммы в области развития оборонно-промышленного комплекса Российской Федерации государственной программы Рос</v>
          </cell>
          <cell r="C868" t="str">
            <v>44 2 00 66280</v>
          </cell>
          <cell r="D868" t="str">
            <v>Взнос в уставный капитал открытого акционерного общества "Кимовский радиоэлектромеханический завод", г. Кимовск, Тульская область</v>
          </cell>
        </row>
        <row r="869">
          <cell r="A869" t="str">
            <v>16 Ш 6630</v>
          </cell>
          <cell r="B869" t="str">
            <v>Взнос в уставный капитал открытого акционерного общества "Научно-производственное объединение "Импульс", г. Санкт-Петербург, в рамках подпрограммы в области развития оборонно-промышленного комплекса Российской Федерации государственной программы Российско</v>
          </cell>
          <cell r="C869" t="str">
            <v>44 2 00 66300</v>
          </cell>
          <cell r="D869" t="str">
            <v>Взнос в уставный капитал открытого акционерного общества "Научно-производственное объединение "Импульс", г. Санкт-Петербург</v>
          </cell>
        </row>
        <row r="870">
          <cell r="A870" t="str">
            <v>16 Ш 6631</v>
          </cell>
          <cell r="B870" t="str">
            <v xml:space="preserve">Взнос в уставный капитал открытого акционерного общества "Научно-исследовательский институт оптико-электронного приборостроения", г. Сосновый Бор, Ленинградская область, в рамках подпрограммы в области развития оборонно-промышленного комплекса Российской </v>
          </cell>
          <cell r="C870" t="str">
            <v>44 2 00 66310</v>
          </cell>
          <cell r="D870" t="str">
            <v>Взнос в уставный капитал открытого акционерного общества "Научно-исследовательский институт оптико-электронного приборостроения", г. Сосновый Бор, Ленинградская область</v>
          </cell>
        </row>
        <row r="871">
          <cell r="A871" t="str">
            <v>16 Ш 6633</v>
          </cell>
          <cell r="B871" t="str">
            <v>Взнос в уставный капитал открытого акционерного общества "Государственный завод "Пульсар",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v>
          </cell>
          <cell r="C871" t="str">
            <v>44 2 00 66330</v>
          </cell>
          <cell r="D871" t="str">
            <v>Взнос в уставный капитал открытого акционерного общества "Государственный завод "Пульсар", г. Москва</v>
          </cell>
        </row>
        <row r="872">
          <cell r="A872" t="str">
            <v>16 Ш 6635</v>
          </cell>
          <cell r="B872" t="str">
            <v>Взнос в уставный капитал открытого акционерного общества "Долгопрудненское конструкторское бюро автоматики", г. Долгопрудный, Московская область, в рамках подпрограммы в области развития оборонно-промышленного комплекса Российской Федерации государственно</v>
          </cell>
          <cell r="C872" t="str">
            <v>44 2 00 66350</v>
          </cell>
          <cell r="D872" t="str">
            <v>Взнос в уставный капитал открытого акционерного общества "Долгопрудненское конструкторское бюро автоматики", г. Долгопрудный, Московская область</v>
          </cell>
        </row>
        <row r="873">
          <cell r="A873" t="str">
            <v>16 Ш 6637</v>
          </cell>
          <cell r="B873" t="str">
            <v>Взнос в уставный капитал открытого акционерного общества "Центральное конструкторское бюро "Геофизика", г. Красноярск, в рамках подпрограммы в области развития оборонно-промышленного комплекса Российской Федерации государственной программы Российской Феде</v>
          </cell>
          <cell r="C873" t="str">
            <v>44 2 00 66370</v>
          </cell>
          <cell r="D873" t="str">
            <v>Взнос в уставный капитал открытого акционерного общества "Центральное конструкторское бюро "Геофизика", г. Красноярск</v>
          </cell>
        </row>
        <row r="874">
          <cell r="A874" t="str">
            <v>16 Ш 6638</v>
          </cell>
          <cell r="B874" t="str">
            <v>Взнос в уставный капитал открытого акционерного общества "Центральное конструкторско-технологическое бюро полимерных материалов с опытным производством", г. Москва, в рамках подпрограммы в области развития оборонно-промышленного комплекса Российской Федер</v>
          </cell>
          <cell r="C874" t="str">
            <v>44 2 00 66380</v>
          </cell>
          <cell r="D874" t="str">
            <v>Взнос в уставный капитал открытого акционерного общества "Центральное конструкторско-технологическое бюро полимерных материалов с опытным производством", г. Москва</v>
          </cell>
        </row>
        <row r="875">
          <cell r="A875" t="str">
            <v>16 Ш 6639</v>
          </cell>
          <cell r="B875" t="str">
            <v>Взнос в уставный капитал открытого акционерного общества "Корпорация космических систем специального назначения "Комета", г. Москва, в рамках подпрограммы в области развития оборонно-промышленного комплекса Российской Федерации государственной программы Р</v>
          </cell>
          <cell r="C875" t="str">
            <v>44 2 00 66390</v>
          </cell>
          <cell r="D875" t="str">
            <v>Взнос в уставный капитал открытого акционерного общества "Корпорация космических систем специального назначения "Комета", г. Москва</v>
          </cell>
        </row>
        <row r="876">
          <cell r="A876" t="str">
            <v>16 Ш 6640</v>
          </cell>
          <cell r="B876" t="str">
            <v>Взнос в уставный капитал открытого акционерного общества "Научно-производственное предприятие "Краснознамёнец", г. Санкт-Петербург, в рамках подпрограммы в области развития оборонно-промышленного комплекса Российской Федерации государственной программы Ро</v>
          </cell>
          <cell r="C876" t="str">
            <v>44 2 00 66400</v>
          </cell>
          <cell r="D876" t="str">
            <v>Взнос в уставный капитал открытого акционерного общества "Научно-производственное предприятие "Краснознаменец", г. Санкт-Петербург</v>
          </cell>
        </row>
        <row r="877">
          <cell r="A877" t="str">
            <v>16 Ш 6641</v>
          </cell>
          <cell r="B877" t="str">
            <v>Взнос в уставный капитал открытого акционерного общества "Научно-исследовательский институт систем связи и управления", г. Москва, в рамках подпрограммы в области развития оборонно-промышленного комплекса Российской Федерации государственной программы Рос</v>
          </cell>
          <cell r="C877" t="str">
            <v>44 2 00 66410</v>
          </cell>
          <cell r="D877" t="str">
            <v>Взнос в уставный капитал открытого акционерного общества "Научно-исследовательский институт систем связи и управления", г. Москва</v>
          </cell>
        </row>
        <row r="878">
          <cell r="A878" t="str">
            <v>16 Ш 6644</v>
          </cell>
          <cell r="B878" t="str">
            <v>Взнос в уставный капитал открытого акционерного общества "Объединенная авиастроительная корпорация", г. Москва, с целью осуществления капитальных вложений дочерними (зависимыми) хозяйственными обществами в рамках подпрограммы в области развития оборонно-п</v>
          </cell>
          <cell r="C878" t="str">
            <v>44 2 00 66440</v>
          </cell>
          <cell r="D878" t="str">
            <v>Взнос в уставный капитал открытого акционерного общества "Объединенная авиастроительная корпорация", г. Москва, с целью осуществления капитальных вложений дочерними (зависимыми) хозяйственными обществами</v>
          </cell>
        </row>
        <row r="879">
          <cell r="A879" t="str">
            <v>16 Ш 6645</v>
          </cell>
          <cell r="B879" t="str">
            <v>Взнос в уставный капитал открытого акционерного общества "Корпорация "Тактическое ракетное вооружение", г. Королев, Московская область, с целью осуществления капитальных вложений дочерними (зависимыми) хозяйственными обществами в рамках подпрограммы в обл</v>
          </cell>
          <cell r="C879" t="str">
            <v>44 2 00 66450</v>
          </cell>
          <cell r="D879" t="str">
            <v>Взнос в уставный капитал открытого акционерного общества "Корпорация "Тактическое ракетное вооружение", г. Королев, Московская область, с целью осуществления капитальных вложений дочерними (зависимыми) хозяйственными обществами</v>
          </cell>
        </row>
        <row r="880">
          <cell r="A880" t="str">
            <v>16 Ш 6646</v>
          </cell>
          <cell r="B880" t="str">
            <v>Взнос в уставный капитал открытого акционерного общества "Концерн "Моринформсистема-Агат", г. Москва, с целью осуществления капитальных вложений дочерними (зависимыми) хозяйственными обществами в рамках подпрограммы в области развития оборонно-промышленно</v>
          </cell>
          <cell r="C880" t="str">
            <v>44 2 00 66460</v>
          </cell>
          <cell r="D880" t="str">
            <v>Взнос в уставный капитал открытого акционерного общества "Концерн "Моринформсистема-Агат", г. Москва, с целью осуществления капитальных вложений дочерними (зависимыми) хозяйственными обществами</v>
          </cell>
        </row>
        <row r="881">
          <cell r="A881" t="str">
            <v>16 Ш 6647</v>
          </cell>
          <cell r="B881" t="str">
            <v>Взнос в уставный капитал открытого акционерного общества "Концерн "Морское подводное оружие - Гидроприбор", г. Санкт-Петербург, с целью осуществления капитальных вложений дочерними (зависимыми) хозяйственными обществами в рамках подпрограммы в области раз</v>
          </cell>
          <cell r="C881" t="str">
            <v>44 2 00 66470</v>
          </cell>
          <cell r="D881" t="str">
            <v>Взнос в уставный капитал открытого акционерного общества "Концерн "Морское подводное оружие - Гидроприбор", г. Санкт-Петербург, с целью осуществления капитальных вложений дочерними (зависимыми) хозяйственными обществами</v>
          </cell>
        </row>
        <row r="882">
          <cell r="A882" t="str">
            <v>16 Ш 6648</v>
          </cell>
          <cell r="B882" t="str">
            <v>Взнос в уставный капитал открытого акционерного общества "Концерн "Гранит-Электрон", г. Санкт-Петербург, с целью осуществления капитальных вложений дочерними (зависимыми) хозяйственными обществами в рамках подпрограммы в области развития оборонно-промышле</v>
          </cell>
          <cell r="C882" t="str">
            <v>44 2 00 66480</v>
          </cell>
          <cell r="D882" t="str">
            <v>Взнос в уставный капитал открытого акционерного общества "Концерн "Гранит-Электрон", г. Санкт-Петербург, с целью осуществления капитальных вложений дочерними (зависимыми) хозяйственными обществами</v>
          </cell>
        </row>
        <row r="883">
          <cell r="A883" t="str">
            <v>16 Ш 6649</v>
          </cell>
          <cell r="B883" t="str">
            <v>Взнос в уставный капитал открытого акционерного общества "Системы управления", г. Москва, с целью осуществления капитальных вложений дочерними (зависимыми) хозяйственными обществами в рамках подпрограммы в области развития оборонно-промышленного комплекса</v>
          </cell>
          <cell r="C883" t="str">
            <v>44 2 00 66490</v>
          </cell>
          <cell r="D883" t="str">
            <v>Взнос в уставный капитал открытого акционерного общества "Системы управления", г. Москва, с целью осуществления капитальных вложений дочерними (зависимыми) хозяйственными обществами</v>
          </cell>
        </row>
        <row r="884">
          <cell r="A884" t="str">
            <v>16 Ш 6650</v>
          </cell>
          <cell r="B884" t="str">
            <v>Взнос в уставный капитал открытого акционерного общества "Концерн "Созвездие", г. Воронеж, с целью осуществления капитальных вложений дочерними (зависимыми) хозяйственными обществами в рамках подпрограммы в области развития оборонно-промышленного комплекс</v>
          </cell>
          <cell r="C884" t="str">
            <v>44 2 00 66500</v>
          </cell>
          <cell r="D884" t="str">
            <v>Взнос в уставный капитал открытого акционерного общества "Концерн "Созвездие", г. Воронеж, с целью осуществления капитальных вложений дочерними (зависимыми) хозяйственными обществами</v>
          </cell>
        </row>
        <row r="885">
          <cell r="A885" t="str">
            <v>16 Ш 6651</v>
          </cell>
          <cell r="B885" t="str">
            <v>Взнос в уставный капитал открытого акционерного общества "Концерн ПВО "Алмаз-Антей", г. Москва, с целью осуществления капитальных вложений дочерними (зависимыми) хозяйственными обществами в рамках подпрограммы в области развития оборонно-промышленного ком</v>
          </cell>
          <cell r="C885" t="str">
            <v>44 2 00 66510</v>
          </cell>
          <cell r="D885" t="str">
            <v>Взнос в уставный капитал открытого акционерного общества "Концерн ПВО "Алмаз-Антей", г. Москва, с целью осуществления капитальных вложений дочерними (зависимыми) хозяйственными обществами</v>
          </cell>
        </row>
        <row r="886">
          <cell r="A886" t="str">
            <v>16 Ш 6653</v>
          </cell>
          <cell r="B886" t="str">
            <v>Взнос в уставный капитал открытого акционерного общества "Уфимский завод микроэлектроники "Магнетрон", г. Уфа, Республика Башкортостан, в рамках подпрограммы в области развития оборонно-промышленного комплекса Российской Федерации государственной программ</v>
          </cell>
          <cell r="C886" t="str">
            <v>44 2 00 66530</v>
          </cell>
          <cell r="D886" t="str">
            <v>Взнос в уставный капитал открытого акционерного общества "Уфимский завод микроэлектроники "Магнетрон", г. Уфа, Республика Башкортостан</v>
          </cell>
        </row>
        <row r="887">
          <cell r="A887" t="str">
            <v>16 Ш 6654</v>
          </cell>
          <cell r="B887" t="str">
            <v>Взнос в уставный капитал открытого акционерного общества "Научно-производственное предприятие "Сигнал",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v>
          </cell>
          <cell r="C887" t="str">
            <v>44 2 00 66540</v>
          </cell>
          <cell r="D887" t="str">
            <v>Взнос в уставный капитал открытого акционерного общества "Научно-производственное предприятие "Сигнал", г. Санкт-Петербург</v>
          </cell>
        </row>
        <row r="888">
          <cell r="A888" t="str">
            <v>16 Ш 6655</v>
          </cell>
          <cell r="B888" t="str">
            <v>Взнос в уставный капитал открытого акционерного общества "Ярославский радиозавод", г. Ярославль,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v>
          </cell>
          <cell r="C888" t="str">
            <v>44 2 00 66550</v>
          </cell>
          <cell r="D888" t="str">
            <v>Взнос в уставный капитал открытого акционерного общества "Ярославский радиозавод", г. Ярославль</v>
          </cell>
        </row>
        <row r="889">
          <cell r="A889" t="str">
            <v>16 Ш 6666</v>
          </cell>
          <cell r="B889" t="str">
            <v>Взнос в уставный капитал открытого акционерного общества "Корпорация "Тактическое ракетное вооружение", г. Королев, Московская область, в рамках подпрограммы в области развития оборонно-промышленного комплекса Российской Федерации государственной программ</v>
          </cell>
          <cell r="C889" t="str">
            <v>44 2 00 66660</v>
          </cell>
          <cell r="D889" t="str">
            <v>Взнос в уставный капитал открытого акционерного общества "Корпорация "Тактическое ракетное вооружение", г. Королев, Московская область</v>
          </cell>
        </row>
        <row r="890">
          <cell r="A890" t="str">
            <v>16 Ш 6668</v>
          </cell>
          <cell r="B890"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осуществления капитальных вложений организациями, акции (доли) которых нахо</v>
          </cell>
          <cell r="C890" t="str">
            <v>44 2 00 66680</v>
          </cell>
          <cell r="D890"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осуществления капитальных вложений организациями, акции (доли) которых нахо</v>
          </cell>
        </row>
        <row r="891">
          <cell r="A891" t="str">
            <v>16 Ш 6669</v>
          </cell>
          <cell r="B891"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рамках подпрограммы в области развития оборонно-промышленного комплекса Российско</v>
          </cell>
          <cell r="C891" t="str">
            <v>44 2 00 66690</v>
          </cell>
          <cell r="D891"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v>
          </cell>
        </row>
        <row r="892">
          <cell r="A892" t="str">
            <v>16 Ш 6681</v>
          </cell>
          <cell r="B892" t="str">
            <v>Взнос в уставный капитал открытого акционерного общества "Научно-производственное предприятие "Темп" им. Ф. Короткова", г. Москва, в рамках подпрограммы в области развития оборонно-промышленного комплекса Российской Федерации государственной программы Рос</v>
          </cell>
          <cell r="C892" t="str">
            <v>44 2 00 66810</v>
          </cell>
          <cell r="D892" t="str">
            <v>Взнос в уставный капитал открытого акционерного общества "Научно-производственное предприятие "Темп" им. Ф. Короткова", г. Москва</v>
          </cell>
        </row>
        <row r="893">
          <cell r="A893" t="str">
            <v>16 Ш 6685</v>
          </cell>
          <cell r="B893" t="str">
            <v>Взнос в уставный капитал открытого акционерного общества "Специальное конструкторско-технологическое бюро по электрохимии с опытным заводом", г. Москва, в рамках подпрограммы в области развития оборонно-промышленного комплекса Российской Федерации государ</v>
          </cell>
          <cell r="C893" t="str">
            <v>44 2 00 66850</v>
          </cell>
          <cell r="D893" t="str">
            <v>Взнос в уставный капитал открытого акционерного общества "Специальное конструкторско-технологическое бюро по электрохимии с опытным заводом", г. Москва</v>
          </cell>
        </row>
        <row r="894">
          <cell r="A894" t="str">
            <v>16 Ш 6688</v>
          </cell>
          <cell r="B894" t="str">
            <v>Взнос в уставный капитал открытого акционерного общества "Северо-Восточный ремонтный центр", г. Вилючинск, Камчатский край, в рамках подпрограммы в области развития оборонно-промышленного комплекса Российской Федерации государственной программы Российской</v>
          </cell>
          <cell r="C894" t="str">
            <v>44 2 00 66880</v>
          </cell>
          <cell r="D894" t="str">
            <v>Взнос в уставный капитал открытого акционерного общества "Северо-Восточный ремонтный центр", г. Вилючинск, Камчатский край</v>
          </cell>
        </row>
        <row r="895">
          <cell r="A895" t="str">
            <v>16 Ш 6693</v>
          </cell>
          <cell r="B895" t="str">
            <v>Взнос в уставный капитал открытого акционерного общества "Научно-исследовательский институт "Вектор",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v>
          </cell>
          <cell r="C895" t="str">
            <v>44 2 00 66930</v>
          </cell>
          <cell r="D895" t="str">
            <v>Взнос в уставный капитал открытого акционерного общества "Научно-исследовательский институт "Вектор", г. Санкт-Петербург</v>
          </cell>
        </row>
        <row r="896">
          <cell r="A896" t="str">
            <v>16 Ш 6696</v>
          </cell>
          <cell r="B896" t="str">
            <v>Взнос в уставный капитал открытого акционерного общества "Ракетно-космическая корпорация "Энергия" имени С.П. Королева", г. Королев, Московская область, в рамках подпрограммы в области развития оборонно-промышленного комплекса Российской Федерации государ</v>
          </cell>
          <cell r="C896" t="str">
            <v>44 2 00 66960</v>
          </cell>
          <cell r="D896" t="str">
            <v>Взнос в уставный капитал открытого акционерного общества "Ракетно-космическая корпорация "Энергия" имени С.П. Королева", г. Королев, Московская область</v>
          </cell>
        </row>
        <row r="897">
          <cell r="A897" t="str">
            <v>16 Ш 6698</v>
          </cell>
          <cell r="B897" t="str">
            <v>Взнос в уставный капитал открытого акционерного общества "Концерн "Научно-производственное объединение "Аврора", г. Санкт-Петербург, с целью осуществления капитальных вложений дочерними (зависимыми) хозяйственными обществами в рамках подпрограммы в област</v>
          </cell>
          <cell r="C897" t="str">
            <v>44 2 00 66980</v>
          </cell>
          <cell r="D897" t="str">
            <v>Взнос в уставный капитал открытого акционерного общества "Концерн "Научно-производственное объединение "Аврора", г. Санкт-Петербург, с целью осуществления капитальных вложений дочерними (зависимыми) хозяйственными обществами</v>
          </cell>
        </row>
        <row r="898">
          <cell r="A898" t="str">
            <v>16 Ш 6701</v>
          </cell>
          <cell r="B898" t="str">
            <v xml:space="preserve">Взнос в уставный капитал открытого акционерного общества "Завод "Красное Сормово", г. Нижний Новгород,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v>
          </cell>
          <cell r="C898" t="str">
            <v>44 2 00 67010</v>
          </cell>
          <cell r="D898" t="str">
            <v>Взнос в уставный капитал открытого акционерного общества "Завод "Красное Сормово", г. Нижний Новгород</v>
          </cell>
        </row>
        <row r="899">
          <cell r="A899" t="str">
            <v>16 Ш 6702</v>
          </cell>
          <cell r="B899" t="str">
            <v>Взнос в уставный капитал открытого акционерного общества "Варяг", г. Владивосток, Приморский край,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v>
          </cell>
          <cell r="C899" t="str">
            <v>44 2 00 67020</v>
          </cell>
          <cell r="D899" t="str">
            <v>Взнос в уставный капитал открытого акционерного общества "Варяг", г. Владивосток, Приморский край</v>
          </cell>
        </row>
        <row r="900">
          <cell r="A900" t="str">
            <v>16 Ш 6703</v>
          </cell>
          <cell r="B900" t="str">
            <v>Взнос в уставный капитал открытого акционерного общества "Волгоградский металлургический завод "Красный Октябрь", г. Волгоград, в рамках подпрограммы в области развития оборонно-промышленного комплекса Российской Федерации государственной программы Россий</v>
          </cell>
          <cell r="C900" t="str">
            <v>44 2 00 67030</v>
          </cell>
          <cell r="D900" t="str">
            <v>Взнос в уставный капитал открытого акционерного общества "Волгоградский металлургический завод "Красный Октябрь", г. Волгоград</v>
          </cell>
        </row>
        <row r="901">
          <cell r="A901" t="str">
            <v>16 Ш 6704</v>
          </cell>
          <cell r="B901" t="str">
            <v>Взнос в уставный капитал открытого акционерного общества "Пролетарский завод",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v>
          </cell>
          <cell r="C901" t="str">
            <v>44 2 00 67040</v>
          </cell>
          <cell r="D901" t="str">
            <v>Взнос в уставный капитал открытого акционерного общества "Пролетарский завод", г. Санкт-Петербург</v>
          </cell>
        </row>
        <row r="902">
          <cell r="A902" t="str">
            <v>16 Ш 6779</v>
          </cell>
          <cell r="B902" t="str">
            <v>Взнос в уставный капитал открытого акционерного общества "Научно-производственное предприятие "Квант",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v>
          </cell>
          <cell r="C902" t="str">
            <v>44 2 00 67790</v>
          </cell>
          <cell r="D902" t="str">
            <v>Взнос в уставный капитал открытого акционерного общества "Научно-производственное предприятие "Квант", г. Москва</v>
          </cell>
        </row>
        <row r="903">
          <cell r="A903" t="str">
            <v>16 Ш 6782</v>
          </cell>
          <cell r="B903" t="str">
            <v>Взнос в уставный капитал открытого акционерного общества "КУЗНЕЦОВ", г. Самара,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повыше</v>
          </cell>
          <cell r="C903" t="str">
            <v>44 2 00 67820</v>
          </cell>
          <cell r="D903" t="str">
            <v>Взнос в уставный капитал открытого акционерного общества "КУЗНЕЦОВ", г. Самара</v>
          </cell>
        </row>
        <row r="904">
          <cell r="A904" t="str">
            <v>16 Ш 6786</v>
          </cell>
          <cell r="B904" t="str">
            <v>Взнос в уставный капитал открытого акционерного общества "Корпорация "Стратегические пункты управления",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v>
          </cell>
          <cell r="C904" t="str">
            <v>44 2 00 67860</v>
          </cell>
          <cell r="D904" t="str">
            <v>Взнос в уставный капитал открытого акционерного общества "Корпорация "Стратегические пункты управления", г. Москва</v>
          </cell>
        </row>
        <row r="905">
          <cell r="A905" t="str">
            <v>16 Ш 6787</v>
          </cell>
          <cell r="B905" t="str">
            <v>Взнос в уставный капитал открытого акционерного общества "Центральное конструкторское бюро транспортного машиностроения", г. Тверь, в рамках подпрограммы в области развития оборонно-промышленного комплекса Российской Федерации государственной программы Ро</v>
          </cell>
          <cell r="C905" t="str">
            <v>44 2 00 67870</v>
          </cell>
          <cell r="D905" t="str">
            <v>Взнос в уставный капитал открытого акционерного общества "Центральное конструкторское бюро транспортного машиностроения", г. Тверь</v>
          </cell>
        </row>
        <row r="906">
          <cell r="A906" t="str">
            <v>16 Ш 6788</v>
          </cell>
          <cell r="B906" t="str">
            <v>Взнос в уставный капитал открытого акционерного общества "Научно-исследовательский институт электронной техники", г. Воронеж, в рамках подпрограммы в области развития оборонно-промышленного комплекса Российской Федерации государственной программы Российск</v>
          </cell>
          <cell r="C906" t="str">
            <v>44 2 00 67880</v>
          </cell>
          <cell r="D906" t="str">
            <v>Взнос в уставный капитал открытого акционерного общества "Научно-исследовательский институт электронной техники", г. Воронеж</v>
          </cell>
        </row>
        <row r="907">
          <cell r="A907" t="str">
            <v>16 Ш 6790</v>
          </cell>
          <cell r="B907" t="str">
            <v>Взнос в уставный капитал открытого акционерного общества "Научно-производственная корпорация "Конструкторское бюро машиностроения", г. Коломна, Московская область, в рамках подпрограммы в области развития оборонно-промышленного комплекса Российской Федера</v>
          </cell>
          <cell r="C907" t="str">
            <v>44 2 00 67900</v>
          </cell>
          <cell r="D907" t="str">
            <v>Взнос в уставный капитал открытого акционерного общества "Научно-производственная корпорация "Конструкторское бюро машиностроения", г. Коломна, Московская область</v>
          </cell>
        </row>
        <row r="908">
          <cell r="A908" t="str">
            <v>16 Ш 6810</v>
          </cell>
          <cell r="B908" t="str">
            <v xml:space="preserve">Взнос в уставный капитал открытого акционерного общества "Особое конструкторское бюро кабельной промышленности", г. Мытищи, Московская область, в рамках подпрограммы в области развития оборонно-промышленного комплекса Российской Федерации государственной </v>
          </cell>
          <cell r="C908" t="str">
            <v>44 2 00 68100</v>
          </cell>
          <cell r="D908" t="str">
            <v>Взнос в уставный капитал открытого акционерного общества "Особое конструкторское бюро кабельной промышленности", г. Мытищи, Московская область</v>
          </cell>
        </row>
        <row r="909">
          <cell r="A909" t="str">
            <v>16 Ш 6813</v>
          </cell>
          <cell r="B909" t="str">
            <v>Взнос в уставный капитал открытого акционерного общества "Пермская научно-производственная приборостроительная компания", г. Пермь, в рамках подпрограммы в области развития оборонно-промышленного комплекса Российской Федерации государственной программы Ро</v>
          </cell>
          <cell r="C909" t="str">
            <v>44 2 00 68130</v>
          </cell>
          <cell r="D909" t="str">
            <v>Взнос в уставный капитал открытого акционерного общества "Пермская научно-производственная приборостроительная компания", г. Пермь</v>
          </cell>
        </row>
        <row r="910">
          <cell r="A910" t="str">
            <v>16 Ш 6814</v>
          </cell>
          <cell r="B910" t="str">
            <v>Взнос в уставный капитал открытого акционерного общества "Научно-производственное объединение "ГЕЛИЙМАШ", г. Москва, в рамках подпрограммы в области развития оборонно-промышленного комплекса Российской Федерации государственной программы Российской Федера</v>
          </cell>
          <cell r="C910" t="str">
            <v>44 2 00 68140</v>
          </cell>
          <cell r="D910" t="str">
            <v>Взнос в уставный капитал открытого акционерного общества "Научно-производственное объединение "ГЕЛИЙМАШ", г. Москва</v>
          </cell>
        </row>
        <row r="911">
          <cell r="A911" t="str">
            <v>16 Ш 6815</v>
          </cell>
          <cell r="B911" t="str">
            <v>Взнос в уставный капитал открытого акционерного общества "Научно-исследовательский институт электронной техники", г. Воронеж, в рамках подпрограммы в области развития оборонно-промышленного комплекса Российской Федерации государственной программы Российск</v>
          </cell>
          <cell r="C911" t="str">
            <v>44 2 00 68150</v>
          </cell>
          <cell r="D911" t="str">
            <v>Взнос в уставный капитал открытого акционерного общества "Научно-исследовательский институт электронной техники", г. Воронеж</v>
          </cell>
        </row>
        <row r="912">
          <cell r="A912" t="str">
            <v>16 Ш 6847</v>
          </cell>
          <cell r="B912" t="str">
            <v>Взнос в уставный капитал открытого акционерного общества "Научно-производственная корпорация "Уралвагонзавод" имени Ф.Э. Дзержинского", г. Нижний Тагил, Свердловская область, с целью осуществления капитальных вложений дочерними (зависимыми) хозяйственными</v>
          </cell>
          <cell r="C912" t="str">
            <v>44 2 00 68470</v>
          </cell>
          <cell r="D912" t="str">
            <v>Взнос в уставный капитал открытого акционерного общества "Научно-производственная корпорация "Уралвагонзавод" имени Ф.Э. Дзержинского", г. Нижний Тагил, Свердловская область, с целью осуществления капитальных вложений дочерними (зависимыми) хозяйственными</v>
          </cell>
        </row>
        <row r="913">
          <cell r="A913" t="str">
            <v>71 0 3001</v>
          </cell>
          <cell r="B913"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913" t="str">
            <v>71 0 00 30010</v>
          </cell>
          <cell r="D913"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v>
          </cell>
        </row>
        <row r="914">
          <cell r="A914" t="str">
            <v>71 0 3056</v>
          </cell>
          <cell r="B914" t="str">
            <v>Материальное обеспечение специалистов ядерного оружейного комплекса Российской Федерации в рамках непрограммного направления деятельности "Развитие пенсионной системы"</v>
          </cell>
          <cell r="C914" t="str">
            <v>71 0 00 30560</v>
          </cell>
          <cell r="D914" t="str">
            <v>Материальное обеспечение специалистов ядерного оружейного комплекса Российской Федерации</v>
          </cell>
        </row>
        <row r="915">
          <cell r="A915" t="str">
            <v>71 0 3060</v>
          </cell>
          <cell r="B915" t="str">
            <v>Выплата пенсий по государственному пенсионному обеспечению в рамках непрограммного направления деятельности "Развитие пенсионной системы"</v>
          </cell>
          <cell r="C915" t="str">
            <v>71 0 00 30600</v>
          </cell>
          <cell r="D915" t="str">
            <v>Выплата пенсий по государственному пенсионному обеспечению</v>
          </cell>
        </row>
        <row r="916">
          <cell r="A916" t="str">
            <v>71 0 3061</v>
          </cell>
          <cell r="B916" t="str">
            <v>Выплата доплат к пенсиям в рамках непрограммного направления деятельности "Развитие пенсионной системы"</v>
          </cell>
          <cell r="C916" t="str">
            <v>71 0 00 30610</v>
          </cell>
          <cell r="D916" t="str">
            <v>Выплата доплат к пенсиям</v>
          </cell>
        </row>
        <row r="917">
          <cell r="A917" t="str">
            <v>71 0 3107</v>
          </cell>
          <cell r="B917" t="str">
            <v>Выплата пенсии некоторым категориям граждан Российской Федерации в рамках непрограммного направления деятельности "Развитие пенсионной системы"</v>
          </cell>
          <cell r="C917" t="str">
            <v>71 0 00 31070</v>
          </cell>
          <cell r="D917" t="str">
            <v>Выплата пенсии некоторым категориям граждан Российской Федерации</v>
          </cell>
        </row>
        <row r="918">
          <cell r="A918" t="str">
            <v>71 0 5183</v>
          </cell>
          <cell r="B918" t="str">
            <v>Валоризация величины расчетного пенсионного капитала в рамках непрограммного направления деятельности "Развитие пенсионной системы"</v>
          </cell>
          <cell r="C918" t="str">
            <v>71 0 00 51830</v>
          </cell>
          <cell r="D918" t="str">
            <v>Валоризация величины расчетного пенсионного капитала</v>
          </cell>
        </row>
        <row r="919">
          <cell r="A919" t="str">
            <v>71 0 5184</v>
          </cell>
          <cell r="B919" t="str">
            <v>Возмещение расходов по выплате страховых пенсий в связи с зачетом в страховой стаж нестраховых периодов в рамках непрограммного направления деятельности "Развитие пенсионной системы"</v>
          </cell>
          <cell r="C919" t="str">
            <v>71 0 00 51840</v>
          </cell>
          <cell r="D919" t="str">
            <v>Возмещение расходов по выплате страховых пенсий в связи с зачетом в страховой стаж нестраховых периодов</v>
          </cell>
        </row>
        <row r="920">
          <cell r="A920" t="str">
            <v>71 0 5185</v>
          </cell>
          <cell r="B920" t="str">
            <v>Софинансирование формирования пенсионных накоплений застрахованных лиц за счет средств Фонда национального благосостояния в рамках непрограммного направления деятельности "Развитие пенсионной системы"</v>
          </cell>
          <cell r="C920" t="str">
            <v>71 0 00 51850</v>
          </cell>
          <cell r="D920" t="str">
            <v>Софинансирование формирования пенсионных накоплений застрахованных лиц за счет средств Фонда национального благосостояния</v>
          </cell>
        </row>
        <row r="921">
          <cell r="A921" t="str">
            <v>71 0 5186</v>
          </cell>
          <cell r="B921" t="str">
            <v>Компенсация выпадающих доходов бюджету Пенсионного фонда Российской Федерации в связи с установлением пониженных тарифов страховых взносов на обязательное пенсионное страхование в рамках непрограммного направления деятельности "Развитие пенсионной системы</v>
          </cell>
          <cell r="C921" t="str">
            <v>71 0 00 51860</v>
          </cell>
          <cell r="D921" t="str">
            <v>Компенсация выпадающих доходов бюджету Пенсионного фонда Российской Федерации в связи с установлением пониженных тарифов страховых взносов на обязательное пенсионное страхование</v>
          </cell>
        </row>
        <row r="922">
          <cell r="A922" t="str">
            <v>71 0 5206</v>
          </cell>
          <cell r="B922" t="str">
            <v>Межбюджетные трансферты на обязательное пенсионное страхование в рамках непрограммного направления деятельности "Развитие пенсионной системы"</v>
          </cell>
          <cell r="C922" t="str">
            <v>71 0 00 52060</v>
          </cell>
          <cell r="D922" t="str">
            <v>Межбюджетные трансферты на обязательное пенсионное страхование</v>
          </cell>
        </row>
        <row r="923">
          <cell r="A923" t="str">
            <v>73 1 2090</v>
          </cell>
          <cell r="B923" t="str">
            <v>Обеспечение ведения специальной части индивидуальных лицевых счетов застрахованных лиц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v>
          </cell>
          <cell r="C923" t="str">
            <v>73 1 00 20900</v>
          </cell>
          <cell r="D923" t="str">
            <v>Обеспечение ведения специальной части индивидуальных лицевых счетов застрахованных лиц</v>
          </cell>
        </row>
        <row r="924">
          <cell r="A924" t="str">
            <v>73 1 3581</v>
          </cell>
          <cell r="B924" t="str">
            <v>Гарантийные взносы в фонд гарантирования пенсионных накоплений, уплачиваемые Пенсионным фондом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v>
          </cell>
          <cell r="C924" t="str">
            <v>73 1 00 35810</v>
          </cell>
          <cell r="D924" t="str">
            <v>Гарантийные взносы в фонд гарантирования пенсионных накоплений, уплачиваемые Пенсионным фондом Российской Федерации</v>
          </cell>
        </row>
        <row r="925">
          <cell r="A925" t="str">
            <v>73 1 3582</v>
          </cell>
          <cell r="B925" t="str">
            <v>Передача средств пенсионных  накоплений в негосударственные  пенсионные фонды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v>
          </cell>
          <cell r="C925" t="str">
            <v>73 1 00 35820</v>
          </cell>
          <cell r="D925" t="str">
            <v>Передача средств пенсионных накоплений в негосударственные пенсионные фонды</v>
          </cell>
        </row>
        <row r="926">
          <cell r="A926" t="str">
            <v>73 1 5209</v>
          </cell>
          <cell r="B926" t="str">
            <v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v>
          </cell>
          <cell r="C926" t="str">
            <v>73 1 00 52090</v>
          </cell>
          <cell r="D926" t="str">
            <v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v>
          </cell>
        </row>
        <row r="927">
          <cell r="A927" t="str">
            <v>73 7 3009</v>
          </cell>
          <cell r="B927" t="str">
            <v>Социальная поддержка Героев Советского Союза, Героев Российской Федерации и полных кавалеров ордена Славы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27" t="str">
            <v>73 7 00 30090</v>
          </cell>
          <cell r="D927" t="str">
            <v>Социальная поддержка Героев Советского Союза, Героев Российской Федерации и полных кавалеров ордена Славы</v>
          </cell>
        </row>
        <row r="928">
          <cell r="A928" t="str">
            <v>73 7 3019</v>
          </cell>
          <cell r="B928" t="str">
            <v>Выплата дополнительного материального обеспечения, доплат к пенсиям, пособий и компенсаций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28" t="str">
            <v>73 7 00 30190</v>
          </cell>
          <cell r="D928" t="str">
            <v>Выплата дополнительного материального обеспечения, доплат к пенсиям, пособий и компенсаций</v>
          </cell>
        </row>
        <row r="929">
          <cell r="A929" t="str">
            <v>73 7 3035</v>
          </cell>
          <cell r="B929"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социальных выплат по непрограммным направлениям деятельности органов у</v>
          </cell>
          <cell r="C929" t="str">
            <v>73 7 00 30350</v>
          </cell>
          <cell r="D929"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v>
          </cell>
        </row>
        <row r="930">
          <cell r="A930" t="str">
            <v>73 7 3036</v>
          </cell>
          <cell r="B930"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930" t="str">
            <v>73 7 00 30360</v>
          </cell>
          <cell r="D930"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row>
        <row r="931">
          <cell r="A931" t="str">
            <v>73 7 3039</v>
          </cell>
          <cell r="B931" t="str">
            <v>Компенсационные выплаты лицам, осуществляющим уход за нетрудоспособными гражданами,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1" t="str">
            <v>73 7 00 30390</v>
          </cell>
          <cell r="D931" t="str">
            <v>Компенсационные выплаты лицам, осуществляющим уход за нетрудоспособными гражданами</v>
          </cell>
        </row>
        <row r="932">
          <cell r="A932" t="str">
            <v>73 7 3056</v>
          </cell>
          <cell r="B932" t="str">
            <v>Материальное обеспечение специалистов ядерного оружейного комплекса Российской Федерации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2" t="str">
            <v>73 7 00 30560</v>
          </cell>
          <cell r="D932" t="str">
            <v>Материальное обеспечение специалистов ядерного оружейного комплекса Российской Федерации</v>
          </cell>
        </row>
        <row r="933">
          <cell r="A933" t="str">
            <v>73 7 3057</v>
          </cell>
          <cell r="B933" t="str">
            <v>Выплата федеральной социальной доплаты к пенсии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3" t="str">
            <v>73 7 00 30570</v>
          </cell>
          <cell r="D933" t="str">
            <v>Выплата федеральной социальной доплаты к пенсии</v>
          </cell>
        </row>
        <row r="934">
          <cell r="A934" t="str">
            <v>73 7 3058</v>
          </cell>
          <cell r="B934" t="str">
            <v>Выплата страховой пенсии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4" t="str">
            <v>73 7 00 30580</v>
          </cell>
          <cell r="D934" t="str">
            <v>Выплата страховой пенсии</v>
          </cell>
        </row>
        <row r="935">
          <cell r="A935" t="str">
            <v>73 7 3059</v>
          </cell>
          <cell r="B935" t="str">
            <v>Выплата накопительной пенсии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5" t="str">
            <v>73 7 00 30590</v>
          </cell>
          <cell r="D935" t="str">
            <v>Выплата накопительной пенсии</v>
          </cell>
        </row>
        <row r="936">
          <cell r="A936" t="str">
            <v>73 7 3060</v>
          </cell>
          <cell r="B936" t="str">
            <v>Выплата пенсий по государственному пенсионному обеспечению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6" t="str">
            <v>73 7 00 30600</v>
          </cell>
          <cell r="D936" t="str">
            <v>Выплата пенсий по государственному пенсионному обеспечению</v>
          </cell>
        </row>
        <row r="937">
          <cell r="A937" t="str">
            <v>73 7 3061</v>
          </cell>
          <cell r="B937" t="str">
            <v>Выплата доплат к пенсиям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7" t="str">
            <v>73 7 00 30610</v>
          </cell>
          <cell r="D937" t="str">
            <v>Выплата доплат к пенсиям</v>
          </cell>
        </row>
        <row r="938">
          <cell r="A938" t="str">
            <v>73 7 3062</v>
          </cell>
          <cell r="B938" t="str">
            <v>Доплата к пенсии членам летных экипажей воздушных судов гражданской авиации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8" t="str">
            <v>73 7 00 30620</v>
          </cell>
          <cell r="D938" t="str">
            <v>Доплата к пенсии членам летных экипажей воздушных судов гражданской авиации</v>
          </cell>
        </row>
        <row r="939">
          <cell r="A939" t="str">
            <v>73 7 3063</v>
          </cell>
          <cell r="B939" t="str">
            <v>Единовременная выплата средств пенсионных накоплений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9" t="str">
            <v>73 7 00 30630</v>
          </cell>
          <cell r="D939" t="str">
            <v>Единовременная выплата средств пенсионных накоплений</v>
          </cell>
        </row>
        <row r="940">
          <cell r="A940" t="str">
            <v>73 7 3064</v>
          </cell>
          <cell r="B940" t="str">
            <v>Срочная пенсионная выплата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40" t="str">
            <v>73 7 00 30640</v>
          </cell>
          <cell r="D940" t="str">
            <v>Срочная пенсионная выплата</v>
          </cell>
        </row>
        <row r="941">
          <cell r="A941" t="str">
            <v>73 7 3065</v>
          </cell>
          <cell r="B941" t="str">
            <v>Выплата пенсий, назначенных досрочно, гражданам, признанным безработными,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41" t="str">
            <v>73 7 00 30650</v>
          </cell>
          <cell r="D941" t="str">
            <v>Выплата пенсий, назначенных досрочно гражданам, признанным безработными</v>
          </cell>
        </row>
        <row r="942">
          <cell r="A942" t="str">
            <v>73 7 3066</v>
          </cell>
          <cell r="B942" t="str">
            <v>Доплаты к пенсии работникам организаций угольной промышленности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42" t="str">
            <v>73 7 00 30660</v>
          </cell>
          <cell r="D942" t="str">
            <v>Доплаты к пенсии работникам организаций угольной промышленности</v>
          </cell>
        </row>
        <row r="943">
          <cell r="A943" t="str">
            <v>73 7 3067</v>
          </cell>
          <cell r="B943"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943" t="str">
            <v>73 7 00 30670</v>
          </cell>
          <cell r="D943"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row>
        <row r="944">
          <cell r="A944" t="str">
            <v>73 7 3068</v>
          </cell>
          <cell r="B944" t="str">
            <v>Осуществление ежемесячной денежной выплаты инвалидам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44" t="str">
            <v>73 7 00 30680</v>
          </cell>
          <cell r="D944" t="str">
            <v>Осуществление ежемесячной денежной выплаты инвалидам</v>
          </cell>
        </row>
        <row r="945">
          <cell r="A945" t="str">
            <v>73 7 3069</v>
          </cell>
          <cell r="B945" t="str">
            <v>Осуществление ежемесячной денежной выплаты ветеранам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45" t="str">
            <v>73 7 00 30690</v>
          </cell>
          <cell r="D945" t="str">
            <v>Осуществление ежемесячной денежной выплаты ветеранам</v>
          </cell>
        </row>
        <row r="946">
          <cell r="A946" t="str">
            <v>73 7 3070</v>
          </cell>
          <cell r="B946"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cell r="C946" t="str">
            <v>73 7 00 30700</v>
          </cell>
          <cell r="D946"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row>
        <row r="947">
          <cell r="A947" t="str">
            <v>73 7 3071</v>
          </cell>
          <cell r="B947"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v>
          </cell>
          <cell r="C947" t="str">
            <v>73 7 00 30710</v>
          </cell>
          <cell r="D947"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v>
          </cell>
        </row>
        <row r="948">
          <cell r="A948" t="str">
            <v>73 7 3072</v>
          </cell>
          <cell r="B948" t="str">
            <v>Осуществление ежемесячной денежной выплаты Героям Советского Союза, Героям Российской Федерации и полным кавалерам ордена Славы в рамках социальных выплат по непрограммным направлениям деятельности органов управления государственных внебюджетных фондов Ро</v>
          </cell>
          <cell r="C948" t="str">
            <v>73 7 00 30720</v>
          </cell>
          <cell r="D948" t="str">
            <v>Осуществление ежемесячной денежной выплаты Героям Советского Союза, Героям Российской Федерации и полным кавалерам ордена Славы</v>
          </cell>
        </row>
        <row r="949">
          <cell r="A949" t="str">
            <v>73 7 3073</v>
          </cell>
          <cell r="B949" t="str">
            <v>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 в рамках социальных выплат по непрограммным направлениям деятельности органов управления государственных</v>
          </cell>
          <cell r="C949" t="str">
            <v>73 7 00 30730</v>
          </cell>
          <cell r="D949" t="str">
            <v>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v>
          </cell>
        </row>
        <row r="950">
          <cell r="A950" t="str">
            <v>73 7 3074</v>
          </cell>
          <cell r="B950" t="str">
            <v>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 в рамках социальных выплат по непрограммным направлениям деяте</v>
          </cell>
          <cell r="C950" t="str">
            <v>73 7 00 30740</v>
          </cell>
          <cell r="D950" t="str">
            <v>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v>
          </cell>
        </row>
        <row r="951">
          <cell r="A951" t="str">
            <v>73 7 3075</v>
          </cell>
          <cell r="B951" t="str">
            <v>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пенсию, в рамках социальных выплат по непрограммным направлениям деятельности органов управления государ</v>
          </cell>
          <cell r="C951" t="str">
            <v>73 7 00 30750</v>
          </cell>
          <cell r="D951" t="str">
            <v>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пенсию</v>
          </cell>
        </row>
        <row r="952">
          <cell r="A952" t="str">
            <v>73 7 3076</v>
          </cell>
          <cell r="B952" t="str">
            <v>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 в рамках социальных выплат по непро</v>
          </cell>
          <cell r="C952" t="str">
            <v>73 7 00 30760</v>
          </cell>
          <cell r="D952" t="str">
            <v>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v>
          </cell>
        </row>
        <row r="953">
          <cell r="A953" t="str">
            <v>73 7 3077</v>
          </cell>
          <cell r="B953" t="str">
            <v>Единовременная выплата отдельным категориям граждан в связи с празднованием 65-летия Победы в Великой Отечественной войне в рамках социальных выплат по непрограммным направлениям деятельности органов управления государственных внебюджетных фондов Российск</v>
          </cell>
          <cell r="C953" t="str">
            <v>73 7 00 30770</v>
          </cell>
          <cell r="D953" t="str">
            <v>Единовременная выплата отдельным категориям граждан в связи с празднованием 65-летия Победы в Великой Отечественной войне</v>
          </cell>
        </row>
        <row r="954">
          <cell r="A954" t="str">
            <v>73 7 3078</v>
          </cell>
          <cell r="B954" t="str">
            <v>Единовременная выплата некоторым категориям граждан Российской Федерации в связи с 67-летием Победы в Великой Отечественной войне 1941 - 1945 годов в рамках социальных выплат по непрограммным направлениям деятельности органов управления государственных вн</v>
          </cell>
          <cell r="C954" t="str">
            <v>73 7 00 30780</v>
          </cell>
          <cell r="D954" t="str">
            <v>Единовременная выплата некоторым категориям граждан Российской Федерации в связи с 67-летием Победы в Великой Отечественной войне 1941 - 1945 годов</v>
          </cell>
        </row>
        <row r="955">
          <cell r="A955" t="str">
            <v>73 7 3079</v>
          </cell>
          <cell r="B955" t="str">
            <v>Предоставление материнского (семейного) капитала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55" t="str">
            <v>73 7 00 30790</v>
          </cell>
          <cell r="D955" t="str">
            <v>Предоставление материнского (семейного) капитала</v>
          </cell>
        </row>
        <row r="956">
          <cell r="A956" t="str">
            <v>73 7 3103</v>
          </cell>
          <cell r="B956" t="str">
            <v>Ежемесячные выплаты лицам, осуществляющим уход за детьми-инвалидами и инвалидами с детства I группы,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56" t="str">
            <v>73 7 00 31030</v>
          </cell>
          <cell r="D956" t="str">
            <v>Ежемесячные выплаты лицам, осуществляющим уход за детьми-инвалидами и инвалидами с детства I группы</v>
          </cell>
        </row>
        <row r="957">
          <cell r="A957" t="str">
            <v>73 7 3107</v>
          </cell>
          <cell r="B957" t="str">
            <v>Выплата пенсии некоторым категориям граждан Российской Федерации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57" t="str">
            <v>73 7 00 31070</v>
          </cell>
          <cell r="D957" t="str">
            <v>Выплата пенсии некоторым категориям граждан Российской Федерации</v>
          </cell>
        </row>
        <row r="958">
          <cell r="A958" t="str">
            <v>73 7 3115</v>
          </cell>
          <cell r="B958"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в рамках социальных выплат по непрограммн</v>
          </cell>
          <cell r="C958" t="str">
            <v>73 7 00 31150</v>
          </cell>
          <cell r="D958"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v>
          </cell>
        </row>
        <row r="959">
          <cell r="A959" t="str">
            <v>73 7 3116 </v>
          </cell>
          <cell r="B959" t="str">
            <v>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 в рамках социальных выплат по непрограммным направлениям деятельности органов уп</v>
          </cell>
          <cell r="C959" t="str">
            <v>73 7 00 31160</v>
          </cell>
          <cell r="D959" t="str">
            <v>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v>
          </cell>
        </row>
        <row r="960">
          <cell r="A960" t="str">
            <v>73 7 3117 </v>
          </cell>
          <cell r="B960" t="str">
            <v>Единовременная выплата некоторым категориям граждан Российской Федерации в связи с 70-летием Победы в Великой Отечественной войне 1941 - 1945 годов в рамках социальных выплат по непрограммным направлениям деятельности органов управления государственных вн</v>
          </cell>
          <cell r="C960" t="str">
            <v>73 7 00 31170</v>
          </cell>
          <cell r="D960" t="str">
            <v>Единовременная выплата некоторым категориям граждан Российской Федерации в связи с 70-летием Победы в Великой Отечественной войне 1941 - 1945 годов</v>
          </cell>
        </row>
        <row r="961">
          <cell r="A961" t="str">
            <v>73 7 3950</v>
          </cell>
          <cell r="B961" t="str">
            <v>Выплаты правопреемникам умерших застрахованных лиц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1" t="str">
            <v>73 7 00 39500</v>
          </cell>
          <cell r="D961" t="str">
            <v>Выплаты правопреемникам умерших застрахованных лиц</v>
          </cell>
        </row>
        <row r="962">
          <cell r="A962" t="str">
            <v>73 7 3951</v>
          </cell>
          <cell r="B962" t="str">
            <v>Выплата пенсий, назначенных Эстонской Республикой,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2" t="str">
            <v>73 7 00 39510</v>
          </cell>
          <cell r="D962" t="str">
            <v>Выплата пенсий, назначенных Эстонской Республикой</v>
          </cell>
        </row>
        <row r="963">
          <cell r="A963" t="str">
            <v>73 7 3952</v>
          </cell>
          <cell r="B963" t="str">
            <v>Выплата пенсий и иных социальных  выплат, назначенных Латвийской Республикой,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3" t="str">
            <v>73 7 00 39520</v>
          </cell>
          <cell r="D963" t="str">
            <v>Выплата пенсий и иных социальных выплат, назначенных Латвийской Республикой</v>
          </cell>
        </row>
        <row r="964">
          <cell r="A964" t="str">
            <v>73 7 3953</v>
          </cell>
          <cell r="B964" t="str">
            <v>Выплата пенсий и иных социальных выплат, назначенных Республикой Беларусь,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4" t="str">
            <v>73 7 00 39530</v>
          </cell>
          <cell r="D964" t="str">
            <v>Выплата пенсий и иных социальных выплат, назначенных Республикой Беларусь</v>
          </cell>
        </row>
        <row r="965">
          <cell r="A965" t="str">
            <v>73 7 3954</v>
          </cell>
          <cell r="B965" t="str">
            <v>Выплата пенсий и иных социальных выплат, назначенных Республикой Болгария,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5" t="str">
            <v>73 7 00 39540</v>
          </cell>
          <cell r="D965" t="str">
            <v>Выплата пенсий и иных социальных выплат, назначенных Республикой Болгария</v>
          </cell>
        </row>
        <row r="966">
          <cell r="A966" t="str">
            <v>73 7 3955</v>
          </cell>
          <cell r="B966" t="str">
            <v>Выплата пенсий, назначенных  Литовской Республикой,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6" t="str">
            <v>73 7 00 39550</v>
          </cell>
          <cell r="D966" t="str">
            <v>Выплата пенсий, назначенных Литовской Республикой</v>
          </cell>
        </row>
        <row r="967">
          <cell r="A967" t="str">
            <v>73 7 3973</v>
          </cell>
          <cell r="B967" t="str">
            <v>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 в рамках социальных выплат по непрограммным направлениям деятельности о</v>
          </cell>
          <cell r="C967" t="str">
            <v>73 7 00 39730</v>
          </cell>
          <cell r="D967" t="str">
            <v>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v>
          </cell>
        </row>
        <row r="968">
          <cell r="A968" t="str">
            <v>73 7 5198</v>
          </cell>
          <cell r="B968" t="str">
            <v>Социальная поддержка Героев Социалистического Труда, Героев Труда Российской Федерации и полных кавалеров ордена Трудовой Славы в рамках социальных выплат по непрограммным направлениям деятельности органов управления государственных внебюджетных фондов Ро</v>
          </cell>
          <cell r="C968" t="str">
            <v>73 7 00 51980</v>
          </cell>
          <cell r="D968" t="str">
            <v>Социальная поддержка Героев Социалистического Труда, Героев Труда Российской Федерации и полных кавалеров ордена Трудовой Славы</v>
          </cell>
        </row>
        <row r="969">
          <cell r="A969" t="str">
            <v>73 7 5199</v>
          </cell>
          <cell r="B969" t="str">
            <v>Оплата стоимости проезда пенсионерам к месту отдыха и обратно один раз в два года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9" t="str">
            <v>73 7 00 51990</v>
          </cell>
          <cell r="D969" t="str">
            <v>Оплата стоимости проезда пенсионерам к месту отдыха и обратно один раз в два года</v>
          </cell>
        </row>
        <row r="970">
          <cell r="A970" t="str">
            <v>73 8 5400</v>
          </cell>
          <cell r="B970" t="str">
            <v>Дотация на сбалансированность, передаваемая федеральному бюджету из бюджета Федерального фонда обязательного медицинского страхования, в рамках иных мероприятий по непрограммным направлениям деятельности органов управления государственных внебюджетных фон</v>
          </cell>
          <cell r="C970" t="str">
            <v>73 8 00 54000</v>
          </cell>
          <cell r="D970" t="str">
            <v>Дотация на сбалансированность, передаваемая федеральному бюджету из бюджета Федерального фонда обязательного медицинского страхования</v>
          </cell>
        </row>
        <row r="971">
          <cell r="A971" t="str">
            <v>88 9 3001</v>
          </cell>
          <cell r="B971"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по непрограммному направлению расходов "Обеспечение функционирования СК России" в рамках непрогр</v>
          </cell>
          <cell r="C971" t="str">
            <v>88 9 00 30010</v>
          </cell>
          <cell r="D971"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v>
          </cell>
        </row>
        <row r="972">
          <cell r="A972" t="str">
            <v>88 9 3004</v>
          </cell>
          <cell r="B972"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972" t="str">
            <v>88 9 00 30040</v>
          </cell>
          <cell r="D972"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row>
        <row r="973">
          <cell r="A973" t="str">
            <v>88 9 3022</v>
          </cell>
          <cell r="B973" t="str">
            <v>Компенсации лицам, являвшимся сотрудниками Следственного комитета Российской Федерации, утратившим возможность заниматься профессиональной деятельностью, и членам семей погибших (умерших) сотрудников Следственного комитета Российской Федерации по непрогра</v>
          </cell>
          <cell r="C973" t="str">
            <v>88 9 00 30220</v>
          </cell>
          <cell r="D973" t="str">
            <v>Компенсации лицам, являвшимся сотрудниками Следственного комитета Российской Федерации, утратившим возможность заниматься профессиональной деятельностью, и членам семей погибших (умерших) сотрудников Следственного комитета Российской Федерации</v>
          </cell>
        </row>
        <row r="974">
          <cell r="A974" t="str">
            <v>88 9 3034</v>
          </cell>
          <cell r="B974"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 по непрограммному направл</v>
          </cell>
          <cell r="C974" t="str">
            <v>88 9 00 30340</v>
          </cell>
          <cell r="D974"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v>
          </cell>
        </row>
        <row r="975">
          <cell r="A975" t="str">
            <v>88 9 3036</v>
          </cell>
          <cell r="B975"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975" t="str">
            <v>88 9 00 30360</v>
          </cell>
          <cell r="D975"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row>
        <row r="976">
          <cell r="A976" t="str">
            <v>88 9 3045</v>
          </cell>
          <cell r="B976" t="str">
            <v>Пособие детям погибших (умерших) или пропавших без вести в связи с исполнением служебных обязанностей сотрудников следственных органов Следственного комитета Российской Федерации по непрограммному направлению расходов "Обеспечение функционирования СК Росс</v>
          </cell>
          <cell r="C976" t="str">
            <v>88 9 00 30450</v>
          </cell>
          <cell r="D976" t="str">
            <v>Пособие детям погибших (умерших) или пропавших без вести в связи с исполнением служебных обязанностей сотрудников следственных органов Следственного комитета Российской Федерации</v>
          </cell>
        </row>
        <row r="977">
          <cell r="A977" t="str">
            <v>88 9 3977</v>
          </cell>
          <cell r="B977"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 по непрограммному направлению расходов "Обеспечение функционирования СК России" в рамках непрограммного напра</v>
          </cell>
          <cell r="C977" t="str">
            <v>88 9 00 39770</v>
          </cell>
          <cell r="D977"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v>
          </cell>
        </row>
        <row r="978">
          <cell r="A978" t="str">
            <v>88 9 3981</v>
          </cell>
          <cell r="B978" t="str">
            <v>Пособия и компенсации военнослужащим, приравненным к ним лицам, а также уволенным из их числа (за исключением публичных нормативных обязательств) по непрограммному направлению расходов "Обеспечение функционирования СК России" в рамках непрограммного напра</v>
          </cell>
          <cell r="C978" t="str">
            <v>88 9 00 39810</v>
          </cell>
          <cell r="D978" t="str">
            <v>Пособия и компенсации военнослужащим, приравненным к ним лицам, а также уволенным из их числа (за исключением публичных нормативных обязательств)</v>
          </cell>
        </row>
        <row r="979">
          <cell r="A979" t="str">
            <v>89 9 3033</v>
          </cell>
          <cell r="B979" t="str">
            <v>Государственные премии Российской Федерации в области науки и техники, образования и культуры в соответствии с Указом Президента Российской Федерации от 21 июня 2004 года № 785 "О совершенствовании системы государственного премирования за достижения в обл</v>
          </cell>
          <cell r="C979" t="str">
            <v>89 9 00 30330</v>
          </cell>
          <cell r="D979" t="str">
            <v>Государственные премии Российской Федерации в области науки и техники, образования и культуры в соответствии с Указом Президента Российской Федерации от 21 июня 2004 года № 785 "О совершенствовании системы государственного премирования за достижения в обл</v>
          </cell>
        </row>
        <row r="980">
          <cell r="A980" t="str">
            <v>89 9 3037</v>
          </cell>
          <cell r="B980" t="str">
            <v>Государственная премия Российской Федерации за выдающиеся достижения в области гуманитарной деятельности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v>
          </cell>
          <cell r="C980" t="str">
            <v>89 9 00 30370</v>
          </cell>
          <cell r="D980" t="str">
            <v>Государственная премия Российской Федерации за выдающиеся достижения в области гуманитарной деятельности</v>
          </cell>
        </row>
        <row r="981">
          <cell r="A981" t="str">
            <v>89 9 3040</v>
          </cell>
          <cell r="B981" t="str">
            <v>Премия Президента Российской Федерации в области науки и инноваций для молодых ученых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v>
          </cell>
          <cell r="C981" t="str">
            <v>89 9 00 30400</v>
          </cell>
          <cell r="D981" t="str">
            <v>Премия Президента Российской Федерации в области науки и инноваций для молодых ученых</v>
          </cell>
        </row>
        <row r="982">
          <cell r="A982" t="str">
            <v>89 9 3043</v>
          </cell>
          <cell r="B982" t="str">
            <v>Премии Президента Российской Федерации для молодых деятелей культуры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v>
          </cell>
          <cell r="C982" t="str">
            <v>89 9 00 30430</v>
          </cell>
          <cell r="D982" t="str">
            <v>Премии Президента Российской Федерации для молодых деятелей культуры</v>
          </cell>
        </row>
        <row r="983">
          <cell r="A983" t="str">
            <v>89 9 3113</v>
          </cell>
          <cell r="B983" t="str">
            <v>Премии Президента Российской Федерации в области литературы и искусства за произведения для детей и юношества по непрограммному направлению расходов "Управление делами Президента Российской Федерации" в рамках непрограммного направления деятельности "Обес</v>
          </cell>
          <cell r="C983" t="str">
            <v>89 9 00 31130</v>
          </cell>
          <cell r="D983" t="str">
            <v>Премии Президента Российской Федерации в области литературы и искусства за произведения для детей и юношества</v>
          </cell>
        </row>
        <row r="984">
          <cell r="A984" t="str">
            <v>89 9 4001</v>
          </cell>
          <cell r="B984" t="str">
            <v>Строительство объектов за пределами территории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федеральных</v>
          </cell>
          <cell r="C984" t="str">
            <v>89 9 00 40010</v>
          </cell>
          <cell r="D984" t="str">
            <v>Строительство объектов за пределами территории Российской Федерации</v>
          </cell>
        </row>
        <row r="985">
          <cell r="A985" t="str">
            <v>89 9 6050</v>
          </cell>
          <cell r="B985" t="str">
            <v>Субсидии автономной некоммерческой организации "Аналитический центр при Правительстве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v>
          </cell>
          <cell r="C985" t="str">
            <v>89 9 00 60500</v>
          </cell>
          <cell r="D985" t="str">
            <v>Субсидии автономной некоммерческой организации "Аналитический центр при Правительстве Российской Федерации"</v>
          </cell>
        </row>
        <row r="986">
          <cell r="A986" t="str">
            <v>89 9 6216</v>
          </cell>
          <cell r="B986" t="str">
            <v>Субсидии на поддержку некоммерческих неправительственных организаций, участвующих в развитии институтов гражданского общества, по непрограммному направлению расходов "Управление делами Президента Российской Федерации" в рамках непрограммного направления д</v>
          </cell>
          <cell r="C986" t="str">
            <v>89 9 00 62160</v>
          </cell>
          <cell r="D986" t="str">
            <v>Субсидии на поддержку некоммерческих неправительственных организаций, участвующих в развитии институтов гражданского общества</v>
          </cell>
        </row>
        <row r="987">
          <cell r="A987" t="str">
            <v>89 9 6222</v>
          </cell>
          <cell r="B987" t="str">
            <v>Субсидии центрам исторического наследия президентов Российской Федерации, прекративших исполнение своих полномочий, по непрограммному направлению расходов "Управление делами Президента Российской Федерации" в рамках непрограммного направления деятельности</v>
          </cell>
          <cell r="C987" t="str">
            <v>89 9 00 62220</v>
          </cell>
          <cell r="D987" t="str">
            <v>Субсидии центрам исторического наследия президентов Российской Федерации, прекративших исполнение своих полномочий</v>
          </cell>
        </row>
        <row r="988">
          <cell r="A988" t="str">
            <v>89 9 6406</v>
          </cell>
          <cell r="B988" t="str">
            <v>Субсидии организациям на возмещение расходов по обеспечению содержания и эксплуатации объектов федерального недвижимого имущества, расположенного за пределами территории Российской Федерации, по непрограммному направлению расходов "Управление делами Прези</v>
          </cell>
          <cell r="C988" t="str">
            <v>89 9 00 64060</v>
          </cell>
          <cell r="D988" t="str">
            <v>Субсидии организациям на возмещение расходов по обеспечению содержания и эксплуатации объектов федерального недвижимого имущества, расположенного за пределами территории Российской Федерации</v>
          </cell>
        </row>
        <row r="989">
          <cell r="A989" t="str">
            <v>89 9 6409</v>
          </cell>
          <cell r="B989" t="str">
            <v>Субсидии федеральным государственным унитарным предприятиям, находящимся в ведении Управления делами Президента Российской Федерации, по непрограммному направлению расходов "Управление делами Президента Российской Федерации" в рамках непрограммного направ</v>
          </cell>
          <cell r="C989" t="str">
            <v>89 9 00 64090</v>
          </cell>
          <cell r="D989" t="str">
            <v>Субсидии федеральным государственным унитарным предприятиям, находящимся в ведении Управления делами Президента Российской Федерации</v>
          </cell>
        </row>
        <row r="990">
          <cell r="A990" t="str">
            <v>90 9 3019</v>
          </cell>
          <cell r="B990" t="str">
            <v>Выплата дополнительного материального обеспечения, доплат к пенсиям, пособий и компенсаций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990" t="str">
            <v>90 9 00 30190</v>
          </cell>
          <cell r="D990" t="str">
            <v>Выплата дополнительного материального обеспечения, доплат к пенсиям, пособий и компенсаций</v>
          </cell>
        </row>
        <row r="991">
          <cell r="A991" t="str">
            <v>90 9 3035</v>
          </cell>
          <cell r="B991"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по непрограммному направлению расходов "Реализация функций" в рамках непрограмм</v>
          </cell>
          <cell r="C991" t="str">
            <v>90 9 00 30350</v>
          </cell>
          <cell r="D991"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v>
          </cell>
        </row>
        <row r="992">
          <cell r="A992" t="str">
            <v>90 9 3117 </v>
          </cell>
          <cell r="B992" t="str">
            <v>Единовременная выплата некоторым категориям граждан Российской Федерации в связи с 70-летием Победы в Великой Отечественной войне 1941 - 1945 годов по непрограммному направлению расходов "Реализация функций" в рамках непрограммного направления деятельност</v>
          </cell>
          <cell r="C992" t="str">
            <v>90 9 00 31170</v>
          </cell>
          <cell r="D992" t="str">
            <v>Единовременная выплата некоторым категориям граждан Российской Федерации в связи с 70-летием Победы в Великой Отечественной войне 1941 - 1945 годов</v>
          </cell>
        </row>
        <row r="993">
          <cell r="A993" t="str">
            <v>90 9 3895</v>
          </cell>
          <cell r="B993" t="str">
            <v>Пожизненное содержание судей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993" t="str">
            <v>90 9 00 38950</v>
          </cell>
          <cell r="D993" t="str">
            <v>Пожизненное содержание судей</v>
          </cell>
        </row>
        <row r="994">
          <cell r="A994" t="str">
            <v>90 9 3966</v>
          </cell>
          <cell r="B994" t="str">
            <v>Социальные гарантии судьям по непрограммному направлению расходов "Реализация функций" в рамках непрограммного направления деятельности "Государственная судебная власть"</v>
          </cell>
          <cell r="C994" t="str">
            <v>90 9 00 39660</v>
          </cell>
          <cell r="D994" t="str">
            <v>Социальные гарантии судьям</v>
          </cell>
        </row>
        <row r="995">
          <cell r="A995" t="str">
            <v>90 9 3986</v>
          </cell>
          <cell r="B99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995" t="str">
            <v>90 9 00 39860</v>
          </cell>
          <cell r="D99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row>
        <row r="996">
          <cell r="A996" t="str">
            <v>90 9 5120</v>
          </cell>
          <cell r="B996" t="str">
            <v>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непрограммному направлению расходов "Реализация функций" в рамках непрограммного направ</v>
          </cell>
          <cell r="C996" t="str">
            <v>90 9 00 51200</v>
          </cell>
          <cell r="D996" t="str">
            <v>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997">
          <cell r="A997" t="str">
            <v>91 9 3001</v>
          </cell>
          <cell r="B997"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по непрограммному направлению расходов "Обеспечение деятельности Прокуратуры Российской Федераци</v>
          </cell>
          <cell r="C997" t="str">
            <v>91 9 00 30010</v>
          </cell>
          <cell r="D997"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v>
          </cell>
        </row>
        <row r="998">
          <cell r="A998" t="str">
            <v>91 9 3004</v>
          </cell>
          <cell r="B998"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998" t="str">
            <v>91 9 00 30040</v>
          </cell>
          <cell r="D998"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row>
        <row r="999">
          <cell r="A999" t="str">
            <v>91 9 3005 </v>
          </cell>
          <cell r="B999"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999" t="str">
            <v>91 9 00 30050</v>
          </cell>
          <cell r="D999"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row>
        <row r="1000">
          <cell r="A1000" t="str">
            <v>91 9 3019</v>
          </cell>
          <cell r="B1000" t="str">
            <v>Выплата дополнительного материального обеспечения, доплат к пенсиям, пособий и компенсаций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v>
          </cell>
          <cell r="C1000" t="str">
            <v>91 9 00 30190</v>
          </cell>
          <cell r="D1000" t="str">
            <v>Выплата дополнительного материального обеспечения, доплат к пенсиям, пособий и компенсаций</v>
          </cell>
        </row>
        <row r="1001">
          <cell r="A1001" t="str">
            <v>91 9 3034</v>
          </cell>
          <cell r="B1001"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 по непрограммному направл</v>
          </cell>
          <cell r="C1001" t="str">
            <v>91 9 00 30340</v>
          </cell>
          <cell r="D1001"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v>
          </cell>
        </row>
        <row r="1002">
          <cell r="A1002" t="str">
            <v>91 9 3035</v>
          </cell>
          <cell r="B1002"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по непрограммному направлению расходов "Обеспечение деятельности Прокуратуры Ро</v>
          </cell>
          <cell r="C1002" t="str">
            <v>91 9 00 30350</v>
          </cell>
          <cell r="D1002"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v>
          </cell>
        </row>
        <row r="1003">
          <cell r="A1003" t="str">
            <v>91 9 3036</v>
          </cell>
          <cell r="B1003"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1003" t="str">
            <v>91 9 00 30360</v>
          </cell>
          <cell r="D1003"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row>
        <row r="1004">
          <cell r="A1004" t="str">
            <v>91 9 3039</v>
          </cell>
          <cell r="B1004" t="str">
            <v>Компенсационные выплаты лицам, осуществляющим уход за нетрудоспособными гражданами,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v>
          </cell>
          <cell r="C1004" t="str">
            <v>91 9 00 30390</v>
          </cell>
          <cell r="D1004" t="str">
            <v>Компенсационные выплаты лицам, осуществляющим уход за нетрудоспособными гражданами</v>
          </cell>
        </row>
        <row r="1005">
          <cell r="A1005" t="str">
            <v>91 9 3041</v>
          </cell>
          <cell r="B1005" t="str">
            <v>Пособие детям погибших (пропавших без вести) работников органов прокуратуры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v>
          </cell>
          <cell r="C1005" t="str">
            <v>91 9 00 30410</v>
          </cell>
          <cell r="D1005" t="str">
            <v>Пособие детям погибших (пропавших без вести) работников органов прокуратуры</v>
          </cell>
        </row>
        <row r="1006">
          <cell r="A1006" t="str">
            <v>91 9 3108</v>
          </cell>
          <cell r="B1006" t="str">
            <v>Возмещение органами прокуратуры Российской Федерации расходов на погребение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v>
          </cell>
          <cell r="C1006" t="str">
            <v>91 9 00 31080</v>
          </cell>
          <cell r="D1006" t="str">
            <v>Возмещение органами прокуратуры Российской Федерации расходов на погребение</v>
          </cell>
        </row>
        <row r="1007">
          <cell r="A1007" t="str">
            <v>91 9 3977</v>
          </cell>
          <cell r="B1007"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 по непрограммному направлению расходов "Обеспечение деятельности Прокуратуры Российской Федерации" в рамках н</v>
          </cell>
          <cell r="C1007" t="str">
            <v>91 9 00 39770</v>
          </cell>
          <cell r="D1007"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v>
          </cell>
        </row>
        <row r="1008">
          <cell r="A1008" t="str">
            <v>91 9 3981</v>
          </cell>
          <cell r="B1008" t="str">
            <v>Пособия и компенсации военнослужащим, приравненным к ним лицам, а также уволенным из их числа (за исключением публичных нормативных обязательств) по непрограммному направлению расходов "Обеспечение деятельности Прокуратуры Российской Федерации" в рамках н</v>
          </cell>
          <cell r="C1008" t="str">
            <v>91 9 00 39810</v>
          </cell>
          <cell r="D1008" t="str">
            <v>Пособия и компенсации военнослужащим, приравненным к ним лицам, а также уволенным из их числа (за исключением публичных нормативных обязательств)</v>
          </cell>
        </row>
        <row r="1009">
          <cell r="A1009" t="str">
            <v>91 9 3986</v>
          </cell>
          <cell r="B100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009" t="str">
            <v>91 9 00 39860</v>
          </cell>
          <cell r="D100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row>
        <row r="1010">
          <cell r="A1010" t="str">
            <v>94 9 2070</v>
          </cell>
          <cell r="B1010" t="str">
            <v>Государственная автоматизированная система Российской Федерации "Выборы"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Российской Федерации</v>
          </cell>
          <cell r="C1010" t="str">
            <v>94 9 00 20700</v>
          </cell>
          <cell r="D1010" t="str">
            <v>Государственная автоматизированная система Российской Федерации "Выборы"</v>
          </cell>
        </row>
        <row r="1011">
          <cell r="A1011" t="str">
            <v>94 1 3958</v>
          </cell>
          <cell r="B1011" t="str">
            <v>Денежное вознаграждение лицам, замещавшим государственные должности в Центральной избирательной комиссии Российской Федерации, в связи с истечением срока их полномочий по непрограммному направлению расходов "Члены ЦИК России" в рамках непрограммного напра</v>
          </cell>
          <cell r="C1011" t="str">
            <v>94 9 00 39580</v>
          </cell>
          <cell r="D1011" t="str">
            <v>Денежное вознаграждение лицам, замещавшим государственные должности в Центральной избирательной комиссии Российской Федерации, в связи с истечением срока их полномочий</v>
          </cell>
        </row>
        <row r="1012">
          <cell r="A1012" t="str">
            <v>95 2 5142</v>
          </cell>
          <cell r="B1012" t="str">
            <v>Иные межбюджетные трансферты на обеспечение членов Совета Федерации и их помощников в субъектах Российской Федерации по непрограммному направлению расходов "Члены Совета Федерации и их помощники" в рамках непрограммного направления деятельности "Совет Фед</v>
          </cell>
          <cell r="C1012" t="str">
            <v>95 2 00 51420</v>
          </cell>
          <cell r="D1012" t="str">
            <v>Иные межбюджетные трансферты на обеспечение членов Совета Федерации и их помощников в субъектах Российской Федерации</v>
          </cell>
        </row>
        <row r="1013">
          <cell r="A1013" t="str">
            <v>95 9 6082</v>
          </cell>
          <cell r="B1013" t="str">
            <v>Субсидии автономной некоммерческой организации "Редакция Телеканала Совета Федерации" по непрограммному направлению расходов "Обеспечение деятельности Совета Федерации" в рамках непрограммного направления деятельности "Совет Федерации Федерального Собрани</v>
          </cell>
          <cell r="C1013" t="str">
            <v>95 9 00 60820</v>
          </cell>
          <cell r="D1013" t="str">
            <v>Субсидии автономной некоммерческой организации "Редакция Телеканала Совета Федерации"</v>
          </cell>
        </row>
        <row r="1014">
          <cell r="A1014" t="str">
            <v>95 9 6244</v>
          </cell>
          <cell r="B1014"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 по непрограммному направлению расходов "Обеспечение деятельности Совета Федерации" в рамках непро</v>
          </cell>
          <cell r="C1014" t="str">
            <v>95 9 00 62440</v>
          </cell>
          <cell r="D1014"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v>
          </cell>
        </row>
        <row r="1015">
          <cell r="A1015" t="str">
            <v>96 2 5141</v>
          </cell>
          <cell r="B1015" t="str">
            <v>Иные межбюджетные трансферты на обеспечение деятельности депутатов Государственной Думы и их помощников в избирательных округах по непрограммному направлению расходов "Депутаты Государственной Думы и их помощники" в рамках непрограммного направления деяте</v>
          </cell>
          <cell r="C1015" t="str">
            <v>96 2 00 51410</v>
          </cell>
          <cell r="D1015" t="str">
            <v>Иные межбюджетные трансферты на обеспечение деятельности депутатов Государственной Думы и их помощников в избирательных округах</v>
          </cell>
        </row>
        <row r="1016">
          <cell r="A1016" t="str">
            <v>96 9 6244</v>
          </cell>
          <cell r="B1016"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 по непрограммному направлению расходов "Обеспечение деятельности Государственной Думы" в рамках н</v>
          </cell>
          <cell r="C1016" t="str">
            <v>96 9 00 62440</v>
          </cell>
          <cell r="D1016"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v>
          </cell>
        </row>
        <row r="1017">
          <cell r="A1017" t="str">
            <v>97 9 3002</v>
          </cell>
          <cell r="B1017"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017" t="str">
            <v>97 9 00 30020</v>
          </cell>
          <cell r="D1017"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row>
        <row r="1018">
          <cell r="A1018" t="str">
            <v>97 9 3012</v>
          </cell>
          <cell r="B1018" t="str">
            <v>Пособия лицам, являвшимся сотрудниками федеральной фельдъегерской связи, получившим телесные повреждения, исключающие для них возможность дальнейшего осуществления служебной деятельности, а также семьям и иждивенцам погибших (умерших) сотрудников федераль</v>
          </cell>
          <cell r="C1018" t="str">
            <v>97 9 00 30120</v>
          </cell>
          <cell r="D1018" t="str">
            <v>Пособия лицам, являвшимся сотрудниками федеральной фельдъегерской связи, получившим телесные повреждения, исключающие для них возможность дальнейшего осуществления служебной деятельности, а также семьям и иждивенцам погибших (умерших) сотрудников федераль</v>
          </cell>
        </row>
        <row r="1019">
          <cell r="A1019" t="str">
            <v>97 9 3014</v>
          </cell>
          <cell r="B1019" t="str">
            <v>Возмещение федеральными органами исполнительной власти расходов на погребение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1019" t="str">
            <v>97 9 00 30140</v>
          </cell>
          <cell r="D1019" t="str">
            <v>Возмещение федеральными органами исполнительной власти расходов на погребение</v>
          </cell>
        </row>
        <row r="1020">
          <cell r="A1020" t="str">
            <v>98 9 3002 </v>
          </cell>
          <cell r="B1020"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v>
          </cell>
          <cell r="C1020" t="str">
            <v>98 9 00 30020</v>
          </cell>
          <cell r="D1020"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row>
        <row r="1021">
          <cell r="A1021" t="str">
            <v>98 9 3014</v>
          </cell>
          <cell r="B1021" t="str">
            <v>Возмещение федеральными органами исполнительной власти расходов на погребение по непрограммному направлению расходов "Обеспечение деятельности ГУСП" в рамках непрограммного направления деятельности "Главное управление специальных программ Президента Росси</v>
          </cell>
          <cell r="C1021" t="str">
            <v>98 9 00 30140</v>
          </cell>
          <cell r="D1021" t="str">
            <v>Возмещение федеральными органами исполнительной власти расходов на погребение</v>
          </cell>
        </row>
        <row r="1022">
          <cell r="A1022" t="str">
            <v>98 9 3017</v>
          </cell>
          <cell r="B1022" t="str">
            <v>Пособия, выплаты и компенсации членам семей военнослужащих, а также лицам, уволенным с военной службы без права на пенсию, по непрограммному направлению расходов "Обеспечение деятельности ГУСП" в рамках непрограммного направления деятельности "Главное упр</v>
          </cell>
          <cell r="C1022" t="str">
            <v>98 9 00 30170</v>
          </cell>
          <cell r="D1022" t="str">
            <v>Пособия, выплаты и компенсации членам семей военнослужащих, а также лицам, уволенным с военной службы без права на пенсию</v>
          </cell>
        </row>
        <row r="1023">
          <cell r="A1023" t="str">
            <v>98 9 3024</v>
          </cell>
          <cell r="B1023"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023" t="str">
            <v>98 9 00 30240</v>
          </cell>
          <cell r="D1023"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row>
        <row r="1024">
          <cell r="A1024" t="str">
            <v>99 1 3583</v>
          </cell>
          <cell r="B1024" t="str">
            <v>Субсидии на приобретение жилых помещений работникам аппаратов судов и Судебного департамента при Верховном Суде Российской Федерации и его территориальных органов, нуждающимся в улучшении жилищных условий, по федеральной целевой программе "Развитие судебн</v>
          </cell>
          <cell r="C1024" t="str">
            <v>99 1 00 35830</v>
          </cell>
          <cell r="D1024" t="str">
            <v>Субсидии на приобретение жилых помещений работникам аппаратов судов и Судебного департамента при Верховном Суде Российской Федерации и его территориальных органов, нуждающимся в улучшении жилищных условий</v>
          </cell>
        </row>
        <row r="1025">
          <cell r="A1025" t="str">
            <v>99 7 5188</v>
          </cell>
          <cell r="B1025"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1025" t="str">
            <v>99 7 00 51880</v>
          </cell>
          <cell r="D1025" t="str">
            <v>Субсидии на реализацию мероприятий федеральной целевой программы "Социально-экономическое развитие Республики Крым и г. Севастополя до 2020 года"</v>
          </cell>
        </row>
        <row r="1026">
          <cell r="A1026" t="str">
            <v>99 7 6761 </v>
          </cell>
          <cell r="B1026"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строительство и модернизацию объектов по производству электрической, тепловой эн</v>
          </cell>
          <cell r="C1026" t="str">
            <v>99 7 00 67610</v>
          </cell>
          <cell r="D1026"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строительство и модернизацию объектов по производству электрической, тепловой эн</v>
          </cell>
        </row>
        <row r="1027">
          <cell r="A1027" t="str">
            <v>99 7 6859</v>
          </cell>
          <cell r="B1027" t="str">
            <v>Взнос в уставный капитал открытого акционерного общества "Государственная транспортная лизинговая компания", г. Москва, в целях запуска программы по обновлению парка городского транспорта Республики Крым и города федерального значения Севастополя в рамках</v>
          </cell>
          <cell r="C1027" t="str">
            <v>99 7 00 68590</v>
          </cell>
          <cell r="D1027" t="str">
            <v>Взнос в уставный капитал открытого акционерного общества "Государственная транспортная лизинговая компания", г. Москва, в целях запуска программы по обновлению парка городского транспорта Республики Крым и г. Севастополя</v>
          </cell>
        </row>
        <row r="1028">
          <cell r="A1028" t="str">
            <v>99 9 2029</v>
          </cell>
          <cell r="B1028" t="str">
            <v>Мероприятия, связанные с реализацией задач по выполнению обязательств по сокращению и ограничению вооружений и военной техники, и прочие расходы в данной области по иным непрограммным мероприятиям в рамках непрограммного направления деятельности "Реализац</v>
          </cell>
          <cell r="C1028" t="str">
            <v>99 9 00 20290</v>
          </cell>
          <cell r="D1028" t="str">
            <v>Мероприятия, связанные с реализацией задач по выполнению обязательств по сокращению и ограничению вооружений и военной техники, и прочие расходы в данной области</v>
          </cell>
        </row>
        <row r="1029">
          <cell r="A1029" t="str">
            <v>99 9 2080 </v>
          </cell>
          <cell r="B1029" t="str">
            <v>Обеспечение оказания гуманитарной помощи населению иностранных государств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29" t="str">
            <v>99 9 00 20800</v>
          </cell>
          <cell r="D1029" t="str">
            <v>Обеспечение оказания гуманитарной помощи населению иностранных государств</v>
          </cell>
        </row>
        <row r="1030">
          <cell r="A1030" t="str">
            <v>99 9 2099</v>
          </cell>
          <cell r="B1030" t="str">
            <v>Дополнительная поддержка организаций и граждан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30" t="str">
            <v>99 9 00 20990</v>
          </cell>
          <cell r="D1030" t="str">
            <v>Дополнительная поддержка организаций и граждан</v>
          </cell>
        </row>
        <row r="1031">
          <cell r="A1031" t="str">
            <v>99 9 2785</v>
          </cell>
          <cell r="B1031" t="str">
            <v>Инспекционная деятельность и другие расходы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31" t="str">
            <v>99 9 00 27850</v>
          </cell>
          <cell r="D1031" t="str">
            <v>Инспекционная деятельность и другие расходы</v>
          </cell>
        </row>
        <row r="1032">
          <cell r="A1032" t="str">
            <v>99 9 3002</v>
          </cell>
          <cell r="B1032"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032" t="str">
            <v>99 9 00 30020</v>
          </cell>
          <cell r="D1032"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row>
        <row r="1033">
          <cell r="A1033" t="str">
            <v>99 9 3003</v>
          </cell>
          <cell r="B1033"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033" t="str">
            <v>99 9 00 30030</v>
          </cell>
          <cell r="D1033"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row>
        <row r="1034">
          <cell r="A1034" t="str">
            <v>99 9 3004</v>
          </cell>
          <cell r="B1034"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034" t="str">
            <v>99 9 00 30040</v>
          </cell>
          <cell r="D1034"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row>
        <row r="1035">
          <cell r="A1035" t="str">
            <v>99 9 3014</v>
          </cell>
          <cell r="B1035" t="str">
            <v>Возмещение федеральными органами исполнительной власти расходов на погребение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35" t="str">
            <v>99 9 00 30140</v>
          </cell>
          <cell r="D1035" t="str">
            <v>Возмещение федеральными органами исполнительной власти расходов на погребение</v>
          </cell>
        </row>
        <row r="1036">
          <cell r="A1036" t="str">
            <v>99 9 3024</v>
          </cell>
          <cell r="B1036"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036" t="str">
            <v>99 9 00 30240</v>
          </cell>
          <cell r="D1036"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row>
        <row r="1037">
          <cell r="A1037" t="str">
            <v>99 9 3580</v>
          </cell>
          <cell r="B1037"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 по ин</v>
          </cell>
          <cell r="C1037" t="str">
            <v>99 9 00 35800</v>
          </cell>
          <cell r="D1037"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v>
          </cell>
        </row>
        <row r="1038">
          <cell r="A1038" t="str">
            <v>99 9 3982</v>
          </cell>
          <cell r="B1038" t="str">
            <v>Компенсация членам семей погибших военнослужащих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38" t="str">
            <v>99 9 00 39820</v>
          </cell>
          <cell r="D1038" t="str">
            <v>Компенсация членам семей погибших военнослужащих</v>
          </cell>
        </row>
        <row r="1039">
          <cell r="A1039" t="str">
            <v>99 9 4031</v>
          </cell>
          <cell r="B1039"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по иным непрограммным мероприятиям в рамках непрограммного направления де</v>
          </cell>
          <cell r="C1039" t="str">
            <v>99 9 00 40310</v>
          </cell>
          <cell r="D1039"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v>
          </cell>
        </row>
        <row r="1040">
          <cell r="A1040" t="str">
            <v>99 9 4032</v>
          </cell>
          <cell r="B1040"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по иным непрограммным мероприятиям в рамках непрограммного направления деятел</v>
          </cell>
          <cell r="C1040" t="str">
            <v>99 9 00 40320</v>
          </cell>
          <cell r="D1040"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v>
          </cell>
        </row>
        <row r="1041">
          <cell r="A1041" t="str">
            <v>99 9 4990</v>
          </cell>
          <cell r="B1041" t="str">
            <v>Мероприятия, осуществляемые на основании отдельных решений Правительства Российской Федерации,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41" t="str">
            <v>99 9 00 49900</v>
          </cell>
          <cell r="D1041" t="str">
            <v>Мероприятия, осуществляемые на основании отдельных решений Правительства Российской Федерации, в рамках непрограммных расходов федеральных органов исполнительной власти</v>
          </cell>
        </row>
        <row r="1042">
          <cell r="A1042" t="str">
            <v>99 9 5118</v>
          </cell>
          <cell r="B1042" t="str">
            <v>Субвенции на 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v>
          </cell>
          <cell r="C1042" t="str">
            <v>99 9 00 51180</v>
          </cell>
          <cell r="D1042" t="str">
            <v>Субвенции на осуществление первичного воинского учета на территориях, где отсутствуют военные комиссариаты</v>
          </cell>
        </row>
        <row r="1043">
          <cell r="A1043" t="str">
            <v>99 9 5121</v>
          </cell>
          <cell r="B1043" t="str">
            <v xml:space="preserve">Иные межбюджетные трансферты на финансовое обеспечение дорожной деятельности на автомобильных дорогах общего пользования Крымского федерального округа по иным непрограммным мероприятиям в рамках непрограммного направления деятельности "Реализация функций </v>
          </cell>
          <cell r="C1043" t="str">
            <v>99 9 00 51210</v>
          </cell>
          <cell r="D1043" t="str">
            <v>Иные межбюджетные трансферты на финансовое обеспечение дорожной деятельности на автомобильных дорогах общего пользования Крымского федерального округа</v>
          </cell>
        </row>
        <row r="1044">
          <cell r="A1044" t="str">
            <v>99 9 5160</v>
          </cell>
          <cell r="B1044" t="str">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 по иным непрограммным мероприятиям в рамках непрограммного направления деятельности "Реализация фу</v>
          </cell>
          <cell r="C1044" t="str">
            <v>99 9 00 51600</v>
          </cell>
          <cell r="D1044" t="str">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v>
          </cell>
        </row>
        <row r="1045">
          <cell r="A1045" t="str">
            <v>99 9 5203</v>
          </cell>
          <cell r="B1045" t="str">
            <v>Обеспечение сбалансированности бюджета Федерального фонда обязательного медицинского страхования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45" t="str">
            <v>99 9 00 52030</v>
          </cell>
          <cell r="D1045" t="str">
            <v>Обеспечение сбалансированности бюджета Федерального фонда обязательного медицинского страхования</v>
          </cell>
        </row>
        <row r="1046">
          <cell r="A1046" t="str">
            <v>99 9 5218</v>
          </cell>
          <cell r="B1046" t="str">
            <v>Субсидии на компенсацию расходов энергосбытовой организации, определенной решением Правительства Российской Федерации в качестве энергосбытовой организации, осуществляющей покупку электрической энергии из энергосистем иностранных государств и у производит</v>
          </cell>
          <cell r="C1046" t="str">
            <v>99 9 00 52180</v>
          </cell>
          <cell r="D1046" t="str">
            <v>Субсидии на компенсацию расходов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v>
          </cell>
        </row>
        <row r="1047">
          <cell r="A1047" t="str">
            <v>99 9 5224</v>
          </cell>
          <cell r="B1047" t="str">
            <v>Иные 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по иным непрограммным мероприятиям в рамках непро</v>
          </cell>
          <cell r="C1047" t="str">
            <v>99 9 00 52240</v>
          </cell>
          <cell r="D1047" t="str">
            <v>Иные 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1048">
          <cell r="A1048" t="str">
            <v>99 9 5237</v>
          </cell>
          <cell r="B1048" t="str">
            <v>Субсидии бюджетам Республики Крым и города федерального значения Севастополя на реализацию мероприятий региональных программ модернизации здравоохранения по иным непрограммным мероприятиям в рамках непрограммного направления деятельности "Реализация функц</v>
          </cell>
          <cell r="C1048" t="str">
            <v>99 9 00 52370</v>
          </cell>
          <cell r="D1048" t="str">
            <v>Субсидии бюджетам Республики Крым и города федерального значения Севастополя на реализацию мероприятий региональных программ модернизации здравоохранения</v>
          </cell>
        </row>
        <row r="1049">
          <cell r="A1049" t="str">
            <v>99 9 5403</v>
          </cell>
          <cell r="B1049" t="str">
            <v xml:space="preserve">Иные межбюджетные трансферты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v>
          </cell>
          <cell r="C1049" t="str">
            <v>99 9 00 54030</v>
          </cell>
          <cell r="D1049" t="str">
            <v xml:space="preserve">Иные межбюджетные трансферты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v>
          </cell>
        </row>
        <row r="1050">
          <cell r="A1050" t="str">
            <v>99 9 5422 </v>
          </cell>
          <cell r="B1050" t="str">
            <v>Иные межбюджетные трансферты на компенсацию расходов, связанных с оказанием в 2014 - 2015 годах медицинскими организациями, подведомственными органам исполнительной власти субъектов Российской Федерации и органам местного самоуправления, гражданам Украины</v>
          </cell>
          <cell r="C1050" t="str">
            <v>99 9 00 54220</v>
          </cell>
          <cell r="D1050" t="str">
            <v>Иные межбюджетные трансферты на компенсацию расходов, связанных с оказанием в 2014 - 2015 годах медицинскими организациями, подведомственными органам исполнительной власти субъектов Российской Федерации и органам местного самоуправления, гражданам Украины</v>
          </cell>
        </row>
        <row r="1051">
          <cell r="A1051" t="str">
            <v>99 9 6227</v>
          </cell>
          <cell r="B1051" t="str">
            <v>Субсидии Общероссийской общественно-государственной организации "Добровольное общество содействия армии, авиации и флоту России" по иным непрограммным мероприятиям в рамках непрограммного направления деятельности "Реализация функций иных федеральных орган</v>
          </cell>
          <cell r="C1051" t="str">
            <v>99 9 00 62270</v>
          </cell>
          <cell r="D1051" t="str">
            <v>Субсидии Общероссийской общественно-государственной организации "Добровольное общество содействия армии, авиации и флоту России"</v>
          </cell>
        </row>
        <row r="1052">
          <cell r="A1052" t="str">
            <v>99 9 6245</v>
          </cell>
          <cell r="B1052" t="str">
            <v>Имущественный взнос Российской Федерации в некоммерческую организацию "Фонд перспективных исследований"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52" t="str">
            <v>99 9 00 62450</v>
          </cell>
          <cell r="D1052" t="str">
            <v>Имущественный взнос Российской Федерации в некоммерческую организацию "Фонд перспективных исследований"</v>
          </cell>
        </row>
        <row r="1053">
          <cell r="A1053" t="str">
            <v>99 9 6386</v>
          </cell>
          <cell r="B1053" t="str">
            <v xml:space="preserve">Взнос в уставный капитал открытого акционерного общества "Салаватский химический завод", г. Салават, Республика Башкортостан, по иным непрограммным мероприятиям в рамках непрограммного направления деятельности "Реализация функций иных федеральных органов </v>
          </cell>
          <cell r="C1053" t="str">
            <v>99 9 00 63860</v>
          </cell>
          <cell r="D1053" t="str">
            <v>Взнос в уставный капитал открытого акционерного общества "Салаватский химический завод", г. Салават, Республика Башкортостан</v>
          </cell>
        </row>
        <row r="1054">
          <cell r="A1054" t="str">
            <v>04 1 6499</v>
          </cell>
          <cell r="B1054" t="str">
            <v>Субсидии издательствам и издающим организациям на реализацию социально значимых проектов, выпуск книг, изданий, в том числе учебников и учебных пособий, для инвалидов по зрению в рамках подпрограммы "Обеспечение доступности приоритетных объектов и услуг в</v>
          </cell>
          <cell r="C1054" t="str">
            <v>99 9 00 64990</v>
          </cell>
          <cell r="D1054" t="str">
            <v>Субсидии издательствам и издающим организациям на реализацию социально значимых проектов, выпуск книг, изданий, в том числе учебников и учебных пособий, для инвалидов по зрению</v>
          </cell>
        </row>
        <row r="1055">
          <cell r="A1055" t="str">
            <v>04 1 6501</v>
          </cell>
          <cell r="B1055" t="str">
            <v>Субсидии редакциям печатных средств массовой информации и издающим организациям для инвалидов по зрению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v>
          </cell>
          <cell r="C1055" t="str">
            <v>99 9 00 65010</v>
          </cell>
          <cell r="D1055" t="str">
            <v>Субсидии редакциям печатных средств массовой информации и издающим организациям для инвалидов по зрению</v>
          </cell>
        </row>
        <row r="1056">
          <cell r="A1056" t="str">
            <v>04 1 6502</v>
          </cell>
          <cell r="B1056" t="str">
            <v>Субсидии редакциям печатных средств массовой информации и издающим организациям для инвалидов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v>
          </cell>
          <cell r="C1056" t="str">
            <v>99 9 00 65020</v>
          </cell>
          <cell r="D1056" t="str">
            <v>Субсидии редакциям печатных средств массовой информации и издающим организациям для инвалидов</v>
          </cell>
        </row>
        <row r="1057">
          <cell r="A1057" t="str">
            <v>99 9 6518</v>
          </cell>
          <cell r="B1057"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выполнения комплекса мероприятий по реструктуризации промышленных мощностей</v>
          </cell>
          <cell r="C1057" t="str">
            <v>99 9 00 65180</v>
          </cell>
          <cell r="D1057"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выполнения комплекса мероприятий по реструктуризации промышленных мощностей</v>
          </cell>
        </row>
        <row r="1058">
          <cell r="A1058" t="str">
            <v>99 9 6594 </v>
          </cell>
          <cell r="B1058" t="str">
            <v>Имущественный взнос в уставный капитал государственной корпорации "Банк развития и внешнеэкономической деятельности (Внешэкономбанк) по иным непрограммным мероприятиям в рамках непрограммного направления деятельности "Реализация функций иных федеральных о</v>
          </cell>
          <cell r="C1058" t="str">
            <v>99 9 00 65940</v>
          </cell>
          <cell r="D1058" t="str">
            <v>Имущественный взнос в уставный капитал государственной корпорации "Банк развития и внешнеэкономической деятельности (Внешэкономбанк)"</v>
          </cell>
        </row>
        <row r="1059">
          <cell r="A1059" t="str">
            <v>99 9 6709</v>
          </cell>
          <cell r="B1059" t="str">
            <v>Субсидии организациям оборонно-промышленного комплекса на возмещение затрат на уплату процентов по кредитам, привлекаемым ими для целей выполнения (реализации) Государственной программы вооружения на 2011 - 2020 годы в рамках государственного оборонного з</v>
          </cell>
          <cell r="C1059" t="str">
            <v>99 9 00 67090</v>
          </cell>
          <cell r="D1059" t="str">
            <v>Субсидии организациям оборонно-промышленного комплекса на возмещение затрат на уплату процентов по кредитам, привлекаемым ими для целей выполнения (реализации) Государственной программы вооружения на 2011 - 2020 годы в рамках государственного оборонного з</v>
          </cell>
        </row>
        <row r="1060">
          <cell r="A1060" t="str">
            <v>99 9 6798</v>
          </cell>
          <cell r="B1060" t="str">
            <v>Субсидия открытому акционерному обществу "Телерадиокомпания Вооруженных Сил Российской Федерации "ЗВЕЗДА"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v>
          </cell>
          <cell r="C1060" t="str">
            <v>99 9 00 67980</v>
          </cell>
          <cell r="D1060" t="str">
            <v>Субсидия открытому акционерному обществу "Телерадиокомпания Вооруженных Сил Российской Федерации "ЗВЕЗДА"</v>
          </cell>
        </row>
        <row r="1061">
          <cell r="A1061" t="str">
            <v>04 2 3598</v>
          </cell>
          <cell r="B1061" t="str">
            <v>Обеспечение инвалидов транспортными средствами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Российской Федерации "Доступная с</v>
          </cell>
          <cell r="C1061" t="str">
            <v>99 9 -- 35980</v>
          </cell>
          <cell r="D1061" t="str">
            <v>В Приложении 10.1 код ЦСР не включен.</v>
          </cell>
        </row>
        <row r="1062">
          <cell r="A1062" t="str">
            <v>04 2 3957</v>
          </cell>
          <cell r="B1062" t="str">
            <v>Обеспечение инвалидов техническими средствами реабилитации, включая изготовление и ремонт протезно-ортопедических изделий, в рамках подпрограммы "Совершенствование механизма предоставления услуг в сфере реабилитации и государственной системы медико-социал</v>
          </cell>
          <cell r="C1062" t="str">
            <v>99 9 -- 39570</v>
          </cell>
          <cell r="D1062" t="str">
            <v>В Приложении 10.1 код ЦСР не включен.</v>
          </cell>
        </row>
        <row r="1063">
          <cell r="A1063" t="str">
            <v>04 1 5027</v>
          </cell>
          <cell r="B1063" t="str">
            <v>Субсидии на мероприятия государственной программы Российской Федерации "Доступная среда" на 2011 - 2015 годы в рамках подпрограммы "Обеспечение доступности приоритетных объектов и услуг в приоритетных сферах жизнедеятельности инвалидов и других маломобиль</v>
          </cell>
          <cell r="C1063" t="str">
            <v>99 9 -- 50270</v>
          </cell>
          <cell r="D1063" t="str">
            <v>В Приложении 10.1 код ЦСР не включен.</v>
          </cell>
        </row>
        <row r="1064">
          <cell r="A1064" t="str">
            <v>04 2 5130</v>
          </cell>
          <cell r="B1064" t="str">
            <v xml:space="preserve">Субвенции на обеспечение инвалидов техническими средствами реабилитации, включая изготовление и ремонт протезно-ортопедических изделий, в рамках подпрограммы "Совершенствование механизма предоставления услуг в сфере реабилитации и государственной системы </v>
          </cell>
          <cell r="C1064" t="str">
            <v>99 9 -- 51300</v>
          </cell>
          <cell r="D1064" t="str">
            <v>В Приложении 10.1 код ЦСР не включен.</v>
          </cell>
        </row>
        <row r="1065">
          <cell r="A1065" t="str">
            <v>04 2 5280</v>
          </cell>
          <cell r="B1065" t="str">
            <v>Субвенции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v>
          </cell>
          <cell r="C1065" t="str">
            <v>99 9 -- 52800</v>
          </cell>
          <cell r="D1065" t="str">
            <v>В Приложении 10.1 код ЦСР не включен.</v>
          </cell>
        </row>
        <row r="1066">
          <cell r="A1066" t="str">
            <v>04 1 6247</v>
          </cell>
          <cell r="B1066" t="str">
            <v xml:space="preserve">Субсидии на государственную поддержку общероссийских общественных организаций инвалидов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v>
          </cell>
          <cell r="C1066" t="str">
            <v>99 9 -- 62470</v>
          </cell>
          <cell r="D1066" t="str">
            <v>В Приложении 10.1 код ЦСР не включен.</v>
          </cell>
        </row>
        <row r="1067">
          <cell r="A1067" t="str">
            <v>04 2 6503</v>
          </cell>
          <cell r="B1067" t="str">
            <v>Субсидии стационарам сложного протезирования на оплату дней пребывания инвалидов в стационарах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v>
          </cell>
          <cell r="C1067" t="str">
            <v>99 9 -- 65030</v>
          </cell>
          <cell r="D1067" t="str">
            <v>В Приложении 10.1 код ЦСР не включен.</v>
          </cell>
        </row>
        <row r="1068">
          <cell r="A1068" t="str">
            <v>04 2 6504</v>
          </cell>
          <cell r="B1068" t="str">
            <v>Субсидии федеральным государственным унитарным протезно-ортопедическим предприятиям на возмещение убытков, связанных с реализацией протезно-ортопедических изделий и услуг по протезированию по ценам ниже себестоимости, в рамках подпрограммы "Совершенствова</v>
          </cell>
          <cell r="C1068" t="str">
            <v>99 9 -- 65040</v>
          </cell>
          <cell r="D1068" t="str">
            <v>В Приложении 10.1 код ЦСР не включен.</v>
          </cell>
        </row>
        <row r="1069">
          <cell r="A1069" t="str">
            <v>ХХ Х 0011</v>
          </cell>
          <cell r="B1069" t="str">
            <v>Расходы на выплаты по оплате труда работников государственных органов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69" t="str">
            <v>ХХ Х ХХ 00110</v>
          </cell>
          <cell r="D1069" t="str">
            <v>Расходы на выплаты по оплате труда работников государственных органов</v>
          </cell>
        </row>
        <row r="1070">
          <cell r="A1070" t="str">
            <v>ХХ Х 0012</v>
          </cell>
          <cell r="B1070" t="str">
            <v>Расходы на выплаты по оплате труда работников территориальных органов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70" t="str">
            <v>ХХ Х ХХ 00120</v>
          </cell>
          <cell r="D1070" t="str">
            <v>Расходы на выплаты по оплате труда работников территориальных органов</v>
          </cell>
        </row>
        <row r="1071">
          <cell r="A1071" t="str">
            <v>ХХ Х 0019</v>
          </cell>
          <cell r="B1071" t="str">
            <v>Расходы на обеспечение функций государственных органов, в том числе территориальных органов,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v>
          </cell>
          <cell r="C1071" t="str">
            <v>ХХ Х ХХ 00190</v>
          </cell>
          <cell r="D1071" t="str">
            <v>Расходы на обеспечение функций государственных органов, в том числе территориальных органов</v>
          </cell>
        </row>
        <row r="1072">
          <cell r="A1072" t="str">
            <v>ХХ Х 0038</v>
          </cell>
          <cell r="B1072" t="str">
            <v>Дополнительное финансовое обеспечение выполнения функций федеральными казенными учреждениями, находящимися за пределами Российской Федерации за счет средств, полученных от приносящей доходы деятельности, в рамках соответствующей подпрограммы соответствующ</v>
          </cell>
          <cell r="C1072" t="str">
            <v>ХХ Х ХХ 00380</v>
          </cell>
          <cell r="D1072" t="str">
            <v>Дополнительное финансовое обеспечение выполнения функций федеральными казенными учреждениями, находящимися за пределами Российской Федерации за счет средств, полученных от приносящей доходы деятельности</v>
          </cell>
        </row>
        <row r="1073">
          <cell r="A1073" t="str">
            <v>ХХ Х 0039</v>
          </cell>
          <cell r="B1073" t="str">
            <v>Расходы на обеспечение функций зарубежного аппарата государственных органов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73" t="str">
            <v>ХХ Х ХХ 00390</v>
          </cell>
          <cell r="D1073" t="str">
            <v>Расходы на обеспечение функций зарубежного аппарата государственных органов</v>
          </cell>
        </row>
        <row r="1074">
          <cell r="A1074" t="str">
            <v>ХХ Х 0048</v>
          </cell>
          <cell r="B1074" t="str">
            <v>Дополнительное финансовое обеспечение выполнения функций федеральными казенными учреждениями, исполняющими наказания в виде лишения свободы, осуществляемое за счет средств, поступающих от привлечения осужденных к труду, в рамках соответствующей подпрограм</v>
          </cell>
          <cell r="C1074" t="str">
            <v>ХХ Х ХХ 00480</v>
          </cell>
          <cell r="D1074" t="str">
            <v>Дополнительное финансовое обеспечение выполнения функций федеральными казенными учреждениями, исполняющими наказания в виде лишения свободы, осуществляемое за счет средств, поступающих от привлечения осужденных к труду</v>
          </cell>
        </row>
        <row r="1075">
          <cell r="A1075" t="str">
            <v>ХХ Х 0049</v>
          </cell>
          <cell r="B1075"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непрограммных расходов федеральных органов исполнительно</v>
          </cell>
          <cell r="C1075" t="str">
            <v>ХХ Х ХХ 00490</v>
          </cell>
          <cell r="D1075"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v>
          </cell>
        </row>
        <row r="1076">
          <cell r="A1076" t="str">
            <v>ХХ Х 0059</v>
          </cell>
          <cell r="B1076" t="str">
            <v>Расходы на обеспечение деятельности (оказание услуг) государственных учреждений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76" t="str">
            <v>ХХ Х ХХ 00590</v>
          </cell>
          <cell r="D1076" t="str">
            <v>Расходы на обеспечение деятельности (оказание услуг) государственных учреждений</v>
          </cell>
        </row>
        <row r="1077">
          <cell r="A1077" t="str">
            <v>ХХ Х 2018</v>
          </cell>
          <cell r="B1077" t="str">
            <v>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соответствующей подпрограммы соответствующей государственной программы Российской Феде</v>
          </cell>
          <cell r="C1077" t="str">
            <v>ХХ Х ХХ 20180</v>
          </cell>
          <cell r="D1077" t="str">
            <v>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v>
          </cell>
        </row>
        <row r="1078">
          <cell r="A1078" t="str">
            <v>ХХ Х 2019</v>
          </cell>
          <cell r="B1078"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соответствующей подпрограммы соответствующей государственной программы Российск</v>
          </cell>
          <cell r="C1078" t="str">
            <v>ХХ Х ХХ 20190</v>
          </cell>
          <cell r="D1078"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v>
          </cell>
        </row>
        <row r="1079">
          <cell r="A1079" t="str">
            <v>ХХ Х 2020</v>
          </cell>
          <cell r="B1079" t="str">
            <v>Подготовка, проведение и подведение итогов статистических обследований и переписей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79" t="str">
            <v>ХХ Х ХХ 20200</v>
          </cell>
          <cell r="D1079" t="str">
            <v>Подготовка, проведение и подведение итогов статистических обследований и переписей</v>
          </cell>
        </row>
        <row r="1080">
          <cell r="A1080" t="str">
            <v>ХХ Х 2027</v>
          </cell>
          <cell r="B1080" t="str">
            <v>Реализация мероприятий по подготовке и проведению чемпионата мира по футболу в 2018 году в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v>
          </cell>
          <cell r="C1080" t="str">
            <v>ХХ Х ХХ 20270</v>
          </cell>
          <cell r="D1080" t="str">
            <v>Реализация мероприятий по подготовке и проведению чемпионата мира по футболу в 2018 году в Российской Федерации</v>
          </cell>
        </row>
        <row r="1081">
          <cell r="A1081" t="str">
            <v>ХХ Х 2040</v>
          </cell>
          <cell r="B1081" t="str">
            <v>Государственный заказ на профессиональную переподготовку и повышение квалификации государственных служащих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v>
          </cell>
          <cell r="C1081" t="str">
            <v>ХХ Х ХХ 20400</v>
          </cell>
          <cell r="D1081" t="str">
            <v>Государственный заказ на профессиональную переподготовку и повышение квалификации государственных служащих</v>
          </cell>
        </row>
        <row r="1082">
          <cell r="A1082" t="str">
            <v>ХХ Х 2041</v>
          </cell>
          <cell r="B1082" t="str">
            <v>Содержание специальных объектов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82" t="str">
            <v>ХХ Х ХХ 20410</v>
          </cell>
          <cell r="D1082" t="str">
            <v>Содержание специальных объектов</v>
          </cell>
        </row>
        <row r="1083">
          <cell r="A1083" t="str">
            <v>ХХ Х 2053</v>
          </cell>
          <cell r="B1083" t="str">
            <v>Реализация межгосударственных договоров в рамках Содружества Независимых Государств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83" t="str">
            <v>ХХ Х ХХ 20530</v>
          </cell>
          <cell r="D1083" t="str">
            <v>Реализация межгосударственных договоров в рамках Содружества Независимых Государств</v>
          </cell>
        </row>
        <row r="1084">
          <cell r="A1084" t="str">
            <v>ХХ Х 2794</v>
          </cell>
          <cell r="B1084" t="str">
            <v>Обеспечение реализации международных обязательств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84" t="str">
            <v>ХХ Х ХХ 27940</v>
          </cell>
          <cell r="D1084" t="str">
            <v>Обеспечение реализации международных обязательств Российской Федерации</v>
          </cell>
        </row>
        <row r="1085">
          <cell r="A1085" t="str">
            <v>ХХ Х 2795</v>
          </cell>
          <cell r="B1085" t="str">
            <v>Реализация соглашений с международными финансовыми организациями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85" t="str">
            <v>ХХ Х ХХ 27950</v>
          </cell>
          <cell r="D1085" t="str">
            <v>Реализация соглашений с международными финансовыми организациями</v>
          </cell>
        </row>
        <row r="1086">
          <cell r="A1086" t="str">
            <v>ХХ Х 2796</v>
          </cell>
          <cell r="B1086" t="str">
            <v>Софинансирование, связанное с реализацией соглашений с международными финансовыми организациями,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v>
          </cell>
          <cell r="C1086" t="str">
            <v>ХХ Х ХХ 27960</v>
          </cell>
          <cell r="D1086" t="str">
            <v>Софинансирование, связанное с реализацией соглашений с международными финансовыми организациями</v>
          </cell>
        </row>
        <row r="1087">
          <cell r="A1087" t="str">
            <v>ХХ Х 2798</v>
          </cell>
          <cell r="B1087" t="str">
            <v>Прочие расходы, связанные с международной деятельностью,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87" t="str">
            <v>ХХ Х ХХ 27980</v>
          </cell>
          <cell r="D1087" t="str">
            <v>Прочие расходы, связанные с международной деятельностью</v>
          </cell>
        </row>
        <row r="1088">
          <cell r="A1088" t="str">
            <v>ХХ Х 3105</v>
          </cell>
          <cell r="B1088"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1088" t="str">
            <v>ХХ Х ХХ 31050</v>
          </cell>
          <cell r="D1088"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row>
        <row r="1089">
          <cell r="A1089" t="str">
            <v>ХХ Х 3106</v>
          </cell>
          <cell r="B1089" t="str">
            <v>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противопожарной службы, ор</v>
          </cell>
          <cell r="C1089" t="str">
            <v>ХХ Х ХХ 31060</v>
          </cell>
          <cell r="D1089" t="str">
            <v>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противопожарной службы, ор</v>
          </cell>
        </row>
        <row r="1090">
          <cell r="A1090" t="str">
            <v>ХХ Х 3492</v>
          </cell>
          <cell r="B1090" t="str">
            <v>Накопительно-ипотечная система жилищного обеспечения военнослужащих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90" t="str">
            <v>ХХ Х ХХ 34920</v>
          </cell>
          <cell r="D1090" t="str">
            <v>Накопительно-ипотечная система жилищного обеспечения военнослужащих</v>
          </cell>
        </row>
        <row r="1091">
          <cell r="A1091" t="str">
            <v>ХХ Х 3594</v>
          </cell>
          <cell r="B1091" t="str">
            <v>Единовременная социальная выплата для приобретения или строительства жилого помещения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91" t="str">
            <v>ХХ Х ХХ 35940</v>
          </cell>
          <cell r="D1091" t="str">
            <v>Единовременная социальная выплата для приобретения или строительства жилого помещения</v>
          </cell>
        </row>
        <row r="1092">
          <cell r="A1092" t="str">
            <v>ХХ Х 3596</v>
          </cell>
          <cell r="B1092" t="str">
            <v>Прочие выплаты по обязательствам государства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92" t="str">
            <v>ХХ Х ХХ 35960</v>
          </cell>
          <cell r="D1092" t="str">
            <v>Прочие выплаты по обязательствам государства</v>
          </cell>
        </row>
        <row r="1093">
          <cell r="A1093" t="str">
            <v>ХХ Х 3893</v>
          </cell>
          <cell r="B109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093" t="str">
            <v>ХХ Х ХХ 38930</v>
          </cell>
          <cell r="D1093" t="str">
            <v>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1094">
          <cell r="A1094" t="str">
            <v>ХХ Х 3959</v>
          </cell>
          <cell r="B1094"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cell r="C1094" t="str">
            <v>ХХ Х ХХ 39590</v>
          </cell>
          <cell r="D1094"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row>
        <row r="1095">
          <cell r="A1095" t="str">
            <v>ХХ Х 3963</v>
          </cell>
          <cell r="B1095" t="str">
            <v>Медицинская, социальная и профессиональная реабилитация пострадавших, обеспечение предупредительных мер по сокращению производственного травматизма и профессиональных заболеваний в рамках соответствующей подпрограммы соответствующей государственной програ</v>
          </cell>
          <cell r="C1095" t="str">
            <v>ХХ Х ХХ 39630</v>
          </cell>
          <cell r="D1095" t="str">
            <v>Медицинская, социальная и профессиональная реабилитация пострадавших, обеспечение предупредительных мер по сокращению производственного травматизма и профессиональных заболеваний</v>
          </cell>
        </row>
        <row r="1096">
          <cell r="A1096" t="str">
            <v>ХХ Х 3964</v>
          </cell>
          <cell r="B1096" t="str">
            <v>Оплата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 в рамках соответствующей подпрограммы соответствующей государственной программы Р</v>
          </cell>
          <cell r="C1096" t="str">
            <v>ХХ Х ХХ 39640</v>
          </cell>
          <cell r="D1096" t="str">
            <v>Оплата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v>
          </cell>
        </row>
        <row r="1097">
          <cell r="A1097" t="str">
            <v>ХХ Х 3968</v>
          </cell>
          <cell r="B1097"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097" t="str">
            <v>ХХ Х ХХ 39680</v>
          </cell>
          <cell r="D1097"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row>
        <row r="1098">
          <cell r="A1098" t="str">
            <v>ХХ Х 3969</v>
          </cell>
          <cell r="B109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098" t="str">
            <v>ХХ Х ХХ 39690</v>
          </cell>
          <cell r="D109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v>
          </cell>
        </row>
        <row r="1099">
          <cell r="A1099" t="str">
            <v>ХХ Х 3970</v>
          </cell>
          <cell r="B1099"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099" t="str">
            <v>ХХ Х ХХ 39700</v>
          </cell>
          <cell r="D1099"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row>
        <row r="1100">
          <cell r="A1100" t="str">
            <v>ХХ Х 3971</v>
          </cell>
          <cell r="B1100"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100" t="str">
            <v>ХХ Х ХХ 39710</v>
          </cell>
          <cell r="D1100"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row>
        <row r="1101">
          <cell r="A1101" t="str">
            <v>ХХ Х 3974</v>
          </cell>
          <cell r="B1101"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101" t="str">
            <v>ХХ Х ХХ 39740</v>
          </cell>
          <cell r="D1101"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row>
        <row r="1102">
          <cell r="A1102" t="str">
            <v>ХХ Х 3987</v>
          </cell>
          <cell r="B110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102" t="str">
            <v>ХХ Х ХХ 39870</v>
          </cell>
          <cell r="D110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v>
          </cell>
        </row>
        <row r="1103">
          <cell r="A1103" t="str">
            <v>ХХ Х 3988</v>
          </cell>
          <cell r="B1103" t="str">
            <v>Ежемесячное пособие по уходу за ребенком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03" t="str">
            <v>ХХ Х ХХ 39880</v>
          </cell>
          <cell r="D1103" t="str">
            <v>Ежемесячное пособие по уходу за ребенком</v>
          </cell>
        </row>
        <row r="1104">
          <cell r="A1104" t="str">
            <v>ХХ Х 3989</v>
          </cell>
          <cell r="B1104" t="str">
            <v>Единовременное пособие женщинам, вставшим на учет в медицинских учреждениях в ранние сроки беременности,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v>
          </cell>
          <cell r="C1104" t="str">
            <v>ХХ Х ХХ 39890</v>
          </cell>
          <cell r="D1104" t="str">
            <v>Единовременное пособие женщинам, вставшим на учет в медицинских учреждениях в ранние сроки беременности</v>
          </cell>
        </row>
        <row r="1105">
          <cell r="A1105" t="str">
            <v>ХХ Х 3990</v>
          </cell>
          <cell r="B1105" t="str">
            <v>Единовременное пособие при рождении ребенка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05" t="str">
            <v>ХХ Х ХХ 39900</v>
          </cell>
          <cell r="D1105" t="str">
            <v>Единовременное пособие при рождении ребенка</v>
          </cell>
        </row>
        <row r="1106">
          <cell r="A1106" t="str">
            <v>ХХ Х 3991</v>
          </cell>
          <cell r="B1106" t="str">
            <v>Пособие по беременности и родам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06" t="str">
            <v>ХХ Х ХХ 39910</v>
          </cell>
          <cell r="D1106" t="str">
            <v>Пособие по беременности и родам</v>
          </cell>
        </row>
        <row r="1107">
          <cell r="A1107" t="str">
            <v>ХХ Х 3992</v>
          </cell>
          <cell r="B1107"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107" t="str">
            <v>ХХ Х ХХ 39920</v>
          </cell>
          <cell r="D1107"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row>
        <row r="1108">
          <cell r="A1108" t="str">
            <v>27 5 3993</v>
          </cell>
          <cell r="B1108" t="str">
            <v>Предоставление путевок (пособий) на санаторно-курортное лечение и (или) денежной компенсации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108" t="str">
            <v>ХХ Х ХХ 39930</v>
          </cell>
          <cell r="D1108" t="str">
            <v>Предоставление путевок (пособий) на санаторно-курортное лечение и (или) денежной компенсации</v>
          </cell>
        </row>
        <row r="1109">
          <cell r="A1109" t="str">
            <v>ХХ Х 3994</v>
          </cell>
          <cell r="B1109" t="str">
            <v>Ежемесячная денежная компенсация за наем (поднаем) жилых помещений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09" t="str">
            <v>ХХ Х ХХ 39940</v>
          </cell>
          <cell r="D1109" t="str">
            <v>Ежемесячная денежная компенсация за наем (поднаем) жилых помещений</v>
          </cell>
        </row>
        <row r="1110">
          <cell r="A1110" t="str">
            <v>ХХ Х 3996</v>
          </cell>
          <cell r="B1110" t="str">
            <v>Выплата единовременного (выходного) пособия при увольнении военнослужащих и сотрудников правоохранительных органов в рамках соответствующей подпрограммы соответствующей государственной программы Российской Федерации (непрограммных расходов федеральных орг</v>
          </cell>
          <cell r="C1110" t="str">
            <v>ХХ Х ХХ 39960</v>
          </cell>
          <cell r="D1110" t="str">
            <v>Выплата единовременного (выходного) пособия при увольнении военнослужащих и сотрудников правоохранительных органов</v>
          </cell>
        </row>
        <row r="1111">
          <cell r="A1111" t="str">
            <v>ХХ Х 3997</v>
          </cell>
          <cell r="B1111"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соответствующей подпрограммы соответствующей государственной программы Российской Федерации (непрограм</v>
          </cell>
          <cell r="C1111" t="str">
            <v>ХХ Х ХХ 39970</v>
          </cell>
          <cell r="D1111" t="str">
            <v>Компенсация расходов на оплату жилых помещений, отопления и освещения педагогическим работникам, проживающим и работающим в сельской местности</v>
          </cell>
        </row>
        <row r="1112">
          <cell r="A1112" t="str">
            <v>ХХ Х 3999</v>
          </cell>
          <cell r="B1112"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соответствующей подпрограм</v>
          </cell>
          <cell r="C1112" t="str">
            <v>ХХ Х ХХ 39990</v>
          </cell>
          <cell r="D1112"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v>
          </cell>
        </row>
        <row r="1113">
          <cell r="A1113" t="str">
            <v>ХХ Х 4009</v>
          </cell>
          <cell r="B1113"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соответствующей подпрограммы соответствующей государственной программы Российской Федерации (не</v>
          </cell>
          <cell r="C1113" t="str">
            <v>ХХ Х ХХ 40090</v>
          </cell>
          <cell r="D1113"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v>
          </cell>
        </row>
        <row r="1114">
          <cell r="A1114" t="str">
            <v>ХХ Х 4033</v>
          </cell>
          <cell r="B1114" t="str">
            <v>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 в рамках соответствующей подпрограммы соо</v>
          </cell>
          <cell r="C1114" t="str">
            <v>ХХ Х ХХ 40330</v>
          </cell>
          <cell r="D1114" t="str">
            <v>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v>
          </cell>
        </row>
        <row r="1115">
          <cell r="A1115" t="str">
            <v>ХХ Х 4034</v>
          </cell>
          <cell r="B1115"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соответствующей подпрограммы соответ</v>
          </cell>
          <cell r="C1115" t="str">
            <v>ХХ Х ХХ 40340</v>
          </cell>
          <cell r="D1115"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v>
          </cell>
        </row>
        <row r="1116">
          <cell r="A1116" t="str">
            <v>ХХ Х 5106</v>
          </cell>
          <cell r="B1116" t="str">
            <v>Иные межбюджетные трансферты за счет средств резервного фонда Правительства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v>
          </cell>
          <cell r="C1116" t="str">
            <v>ХХ Х ХХ 51060</v>
          </cell>
          <cell r="D1116" t="str">
            <v>Иные межбюджетные трансферты за счет средств резервного фонда Правительства Российской Федерации</v>
          </cell>
        </row>
        <row r="1117">
          <cell r="A1117" t="str">
            <v>ХХ Х 5111</v>
          </cell>
          <cell r="B1117" t="str">
            <v>Субсидии на софинансирование капитальных вложений в объекты государственной собственности субъектов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v>
          </cell>
          <cell r="C1117" t="str">
            <v>ХХ Х ХХ 51110</v>
          </cell>
          <cell r="D1117" t="str">
            <v>Субсидии на софинансирование капитальных вложений в объекты государственной собственности субъектов Российской Федерации</v>
          </cell>
        </row>
        <row r="1118">
          <cell r="A1118" t="str">
            <v>ХХ Х 5112</v>
          </cell>
          <cell r="B1118" t="str">
            <v>Субсидии на софинансирование капитальных вложений в объекты муниципальной собственности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18" t="str">
            <v>ХХ Х ХХ 51120</v>
          </cell>
          <cell r="D1118" t="str">
            <v>Субсидии на софинансирование капитальных вложений в объекты муниципальной собственности</v>
          </cell>
        </row>
        <row r="1119">
          <cell r="A1119" t="str">
            <v>ХХ Х 5172</v>
          </cell>
          <cell r="B1119" t="str">
            <v>Иные межбюджетные трансферты за счет резервного фонда Президента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19" t="str">
            <v>ХХ Х ХХ 51720</v>
          </cell>
          <cell r="D1119" t="str">
            <v>Иные межбюджетные трансферты за счет резервного фонда Президента Российской Федерации</v>
          </cell>
        </row>
        <row r="1120">
          <cell r="A1120" t="str">
            <v>ХХ Х 5231</v>
          </cell>
          <cell r="B1120" t="str">
            <v>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в рамках соответствующе</v>
          </cell>
          <cell r="C1120" t="str">
            <v>ХХ Х ХХ 52310</v>
          </cell>
          <cell r="D1120" t="str">
            <v>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1121">
          <cell r="A1121" t="str">
            <v>ХХ Х 5232</v>
          </cell>
          <cell r="B1121" t="str">
            <v>Реализация программ модернизации здравоохранения субъектов Российской Федерации в части внедрения стандартов медицинской помощи, повышения доступности амбулаторной медицинской помощи в рамках соответствующей подпрограммы соответствующей государственной пр</v>
          </cell>
          <cell r="C1121" t="str">
            <v>ХХ Х -- 52320</v>
          </cell>
          <cell r="D1121" t="str">
            <v>В Приложении 10.1 код ЦСР не включен.</v>
          </cell>
        </row>
        <row r="1122">
          <cell r="A1122" t="str">
            <v>ХХ Х 5233</v>
          </cell>
          <cell r="B1122" t="str">
            <v>Реализация мероприятий по модернизации государственных учреждений, оказывающих медицинскую помощь, в части укрепления материально-технической базы медицинских учреждений в рамках соответствующей подпрограммы  соответствующей государственной программы Росс</v>
          </cell>
          <cell r="C1122" t="str">
            <v>ХХ Х ХХ 52330</v>
          </cell>
          <cell r="D1122" t="str">
            <v>Реализация мероприятий по модернизации государственных учреждений, оказывающих медицинскую помощь, в части укрепления материально-технической базы медицинских учреждений</v>
          </cell>
        </row>
        <row r="1123">
          <cell r="A1123" t="str">
            <v>ХХ Х 5234</v>
          </cell>
          <cell r="B1123" t="str">
            <v>Реализация мероприятий по модернизации государственных учреждений, оказывающих медицинскую помощь,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в ра</v>
          </cell>
          <cell r="C1123" t="str">
            <v>ХХ Х ХХ 52340</v>
          </cell>
          <cell r="D1123" t="str">
            <v>Реализация мероприятий по модернизации государственных учреждений, оказывающих медицинскую помощь,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1124">
          <cell r="A1124" t="str">
            <v>ХХ Х 5235</v>
          </cell>
          <cell r="B1124" t="str">
            <v>Реализация мероприятий государственными учреждениями по внедрению современных информационных систем в здравоохранение  в рамках соответствующей подпрограммы  соответствующей государственной программы Российской Федерации (непрограммных расходов федеральны</v>
          </cell>
          <cell r="C1124" t="str">
            <v>ХХ Х ХХ 52350</v>
          </cell>
          <cell r="D1124" t="str">
            <v>Реализация мероприятий государственными учреждениями по внедрению современных информационных систем в здравоохранение</v>
          </cell>
        </row>
        <row r="1125">
          <cell r="A1125" t="str">
            <v>ХХ Х 6057</v>
          </cell>
          <cell r="B1125" t="str">
            <v>Мероприятия по патриотическому воспитанию граждан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25" t="str">
            <v>ХХ Х ХХ 60570</v>
          </cell>
          <cell r="D1125" t="str">
            <v>Мероприятия по патриотическому воспитанию граждан Российской Федерации</v>
          </cell>
        </row>
        <row r="1126">
          <cell r="A1126" t="str">
            <v>ХХ Х 6086</v>
          </cell>
          <cell r="B1126"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соответствующей подпрограммы  соответствующей государственной программы Российской Ф</v>
          </cell>
          <cell r="C1126" t="str">
            <v>ХХ Х ХХ 60860</v>
          </cell>
          <cell r="D1126"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1127">
          <cell r="A1127" t="str">
            <v>ХХ Х 6094</v>
          </cell>
          <cell r="B1127" t="str">
            <v>Субсидии на возмещение расходов по содержанию специальных объектов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27" t="str">
            <v>ХХ Х ХХ 60940</v>
          </cell>
          <cell r="D1127" t="str">
            <v>Субсидии на возмещение расходов по содержанию специальных объектов</v>
          </cell>
        </row>
        <row r="1128">
          <cell r="A1128" t="str">
            <v>ХХ Х 6162</v>
          </cell>
          <cell r="B1128" t="str">
            <v>Гранты в области науки, культуры, искусства и средств массовой информации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28" t="str">
            <v>ХХ Х ХХ 61620</v>
          </cell>
          <cell r="D1128" t="str">
            <v>Гранты в области науки, культуры, искусства и средств массовой информации</v>
          </cell>
        </row>
        <row r="1129">
          <cell r="A1129" t="str">
            <v>02 1 2046 </v>
          </cell>
          <cell r="B1129" t="str">
            <v>Программа повышения квалификации инженерно-технических кадров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29" t="str">
            <v>ХХ Х ХХ 99999</v>
          </cell>
          <cell r="D1129"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0">
          <cell r="A1130" t="str">
            <v>22 9 2082</v>
          </cell>
          <cell r="B1130" t="str">
            <v xml:space="preserve">Реализация мероприятий подпрограммы "Промышленная утилизация ядерных боеприпасов на 2011 - 2015 годы и на период до 2020 года" федеральной целевой программы "Промышленная утилизация вооружения и военной техники ядерного комплекса на 2011 - 2015 годы и на </v>
          </cell>
          <cell r="C1130" t="str">
            <v>ХХ Х ХХ 99999</v>
          </cell>
          <cell r="D1130"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1">
          <cell r="A1131" t="str">
            <v>22 9 2083</v>
          </cell>
          <cell r="B1131" t="str">
            <v>Реализация мероприятий подпрограммы "Промышленная утилизация атомных подводных лодок, надводных кораблей с ядерной энергетической установкой, судов атомного технологического обслуживания и реабилитация радиационно-опасных объектов на 2011 - 2015 годы и на</v>
          </cell>
          <cell r="C1131" t="str">
            <v>ХХ Х ХХ 99999</v>
          </cell>
          <cell r="D1131"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2">
          <cell r="A1132" t="str">
            <v>24 Б 2059</v>
          </cell>
          <cell r="B1132" t="str">
            <v>Реализация мероприятий подпрограммы "Развитие экспорта транспортных услуг"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2" t="str">
            <v>ХХ Х ХХ 99999</v>
          </cell>
          <cell r="D1132"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3">
          <cell r="A1133" t="str">
            <v>24 Б 2066</v>
          </cell>
          <cell r="B1133" t="str">
            <v>Реализация мероприятий подпрограммы "Железнодорожный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3" t="str">
            <v>ХХ Х ХХ 99999</v>
          </cell>
          <cell r="D1133"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4">
          <cell r="A1134" t="str">
            <v>24 Б 2060</v>
          </cell>
          <cell r="B1134" t="str">
            <v>Реализация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4" t="str">
            <v>ХХ Х ХХ 99999</v>
          </cell>
          <cell r="D1134"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5">
          <cell r="A1135" t="str">
            <v>24 Б 2061</v>
          </cell>
          <cell r="B1135" t="str">
            <v>Реализация мероприятий подпрограммы "Морской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5" t="str">
            <v>ХХ Х ХХ 99999</v>
          </cell>
          <cell r="D1135"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6">
          <cell r="A1136" t="str">
            <v>24 Б 2062</v>
          </cell>
          <cell r="B1136" t="str">
            <v>Реализация мероприятий подпрограммы "Внутренний водный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6" t="str">
            <v>ХХ Х ХХ 99999</v>
          </cell>
          <cell r="D1136"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7">
          <cell r="A1137" t="str">
            <v>24 Б 2063</v>
          </cell>
          <cell r="B1137" t="str">
            <v>Реализация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7" t="str">
            <v>ХХ Х ХХ 99999</v>
          </cell>
          <cell r="D1137"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8">
          <cell r="A1138" t="str">
            <v>24 Б 2065</v>
          </cell>
          <cell r="B1138" t="str">
            <v>Реализация мероприятий подпрограммы "Государственный контроль и надзор в сфере транспорта"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v>
          </cell>
          <cell r="C1138" t="str">
            <v>ХХ Х ХХ 99999</v>
          </cell>
          <cell r="D1138"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9">
          <cell r="A1139" t="str">
            <v>41 1 2038</v>
          </cell>
          <cell r="B1139" t="str">
            <v>Поддержка соотечественников, проживающих за рубежом,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v>
          </cell>
          <cell r="C1139" t="str">
            <v>ХХ Х ХХ 99999</v>
          </cell>
          <cell r="D1139"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40">
          <cell r="A1140" t="str">
            <v>ХХ Х 9999</v>
          </cell>
          <cell r="B1140" t="str">
            <v>Реализация направления расходов в рамках соответствующей подпрограммы (федеральной целевой программы)  соответствующей государственной программы Российской Федерации</v>
          </cell>
          <cell r="C1140" t="str">
            <v>ХХ Х ХХ 99999</v>
          </cell>
          <cell r="D1140"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41">
          <cell r="A1141" t="str">
            <v>ХХ Х 9999</v>
          </cell>
          <cell r="B1141" t="str">
            <v>Реализация направления расходов в рамках соответствующего непрограммного направления деятельности федерального государственного органа по непрограммным направлениям расходов федеральных органов власти</v>
          </cell>
          <cell r="C1141" t="str">
            <v>ХХ Х ХХ 99999</v>
          </cell>
          <cell r="D1141"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42">
          <cell r="A1142" t="str">
            <v>ХХ Х 9999</v>
          </cell>
          <cell r="B1142" t="str">
            <v>Реализация направления расходов в рамках соответствующего непрограммного направления деятельности по непрограммным направлениям расходов органа управления государственного внебюджетного фонда Российской Федерации".</v>
          </cell>
          <cell r="C1142" t="str">
            <v>ХХ Х ХХ 99999</v>
          </cell>
          <cell r="D1142"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sheetData>
      <sheetData sheetId="2"/>
      <sheetData sheetId="3">
        <row r="2">
          <cell r="A2" t="str">
            <v>01 3 0059</v>
          </cell>
          <cell r="B2" t="str">
            <v>Расходы на обеспечение деятельности (оказание услуг) государственных учреждений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v>
          </cell>
          <cell r="C2" t="str">
            <v>007</v>
          </cell>
        </row>
        <row r="3">
          <cell r="A3" t="str">
            <v>01 3 3987</v>
          </cell>
          <cell r="B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3" t="str">
            <v>007</v>
          </cell>
        </row>
        <row r="4">
          <cell r="A4" t="str">
            <v>02 1 3893</v>
          </cell>
          <cell r="B4"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4" t="str">
            <v>007</v>
          </cell>
        </row>
        <row r="5">
          <cell r="A5" t="str">
            <v>11 1 4009</v>
          </cell>
          <cell r="B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"Наследие" государственной программы Российской Федерации "Развитие культуры и тур</v>
          </cell>
          <cell r="C5" t="str">
            <v>007</v>
          </cell>
        </row>
        <row r="6">
          <cell r="A6" t="str">
            <v>14 1 0059</v>
          </cell>
          <cell r="B6"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6" t="str">
            <v>007</v>
          </cell>
        </row>
        <row r="7">
          <cell r="A7" t="str">
            <v>14 1 3987</v>
          </cell>
          <cell r="B7"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 t="str">
            <v>007</v>
          </cell>
        </row>
        <row r="8">
          <cell r="A8" t="str">
            <v>14 1 4009</v>
          </cell>
          <cell r="B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"Фундаментальные научные исследования" государственной программы Российской Федера</v>
          </cell>
          <cell r="C8" t="str">
            <v>007</v>
          </cell>
        </row>
        <row r="9">
          <cell r="A9" t="str">
            <v>14 7 9999</v>
          </cell>
          <cell r="B9" t="str">
            <v xml:space="preserve">Реализация направления расходов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государственной программы Российской Федерации "Развитие </v>
          </cell>
          <cell r="C9" t="str">
            <v>007</v>
          </cell>
        </row>
        <row r="10">
          <cell r="A10" t="str">
            <v>99 9 0011</v>
          </cell>
          <cell r="B10"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 t="str">
            <v>007</v>
          </cell>
        </row>
        <row r="11">
          <cell r="A11" t="str">
            <v>99 9 0012</v>
          </cell>
          <cell r="B11" t="str">
            <v>Расходы на выплаты по оплате труда работников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1" t="str">
            <v>007</v>
          </cell>
        </row>
        <row r="12">
          <cell r="A12" t="str">
            <v>99 9 0019</v>
          </cell>
          <cell r="B12"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 t="str">
            <v>007</v>
          </cell>
        </row>
        <row r="13">
          <cell r="A13" t="str">
            <v>99 9 3969</v>
          </cell>
          <cell r="B1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13" t="str">
            <v>007</v>
          </cell>
        </row>
        <row r="14">
          <cell r="A14" t="str">
            <v>05 4 3592</v>
          </cell>
          <cell r="B14"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14" t="str">
            <v>007</v>
          </cell>
        </row>
        <row r="15">
          <cell r="A15" t="str">
            <v>02 2 0059</v>
          </cell>
          <cell r="B15"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15" t="str">
            <v>007</v>
          </cell>
        </row>
        <row r="16">
          <cell r="A16" t="str">
            <v>02 1 0059</v>
          </cell>
          <cell r="B16"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6" t="str">
            <v>007</v>
          </cell>
        </row>
        <row r="17">
          <cell r="A17" t="str">
            <v>03 3 3986</v>
          </cell>
          <cell r="B17"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7" t="str">
            <v>007</v>
          </cell>
        </row>
        <row r="18">
          <cell r="A18" t="str">
            <v>02 1 0059</v>
          </cell>
          <cell r="B1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8" t="str">
            <v>007</v>
          </cell>
        </row>
        <row r="19">
          <cell r="A19" t="str">
            <v>02 1 3893</v>
          </cell>
          <cell r="B19"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9" t="str">
            <v>007</v>
          </cell>
        </row>
        <row r="20">
          <cell r="A20" t="str">
            <v>11 4 0059</v>
          </cell>
          <cell r="B20" t="str">
            <v>Расходы на обеспечение деятельности (оказание услуг) государственных учреждений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20" t="str">
            <v>007</v>
          </cell>
        </row>
        <row r="21">
          <cell r="A21" t="str">
            <v>01 2 0059</v>
          </cell>
          <cell r="B21"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21" t="str">
            <v>007</v>
          </cell>
        </row>
        <row r="22">
          <cell r="A22" t="str">
            <v>01 2 2010</v>
          </cell>
          <cell r="B22" t="str">
            <v>Мероприятия, направленные на обследование населения с целью выявления туберкулеза, лечения больных туберкулезом, профилактические мероприятия, в рамках подпрограммы "Совершенствование оказания специализированной, включая высокотехнологичную, медицинской п</v>
          </cell>
          <cell r="C22" t="str">
            <v>007</v>
          </cell>
        </row>
        <row r="23">
          <cell r="A23" t="str">
            <v>01 2 3999</v>
          </cell>
          <cell r="B23"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"Совершенство</v>
          </cell>
          <cell r="C23" t="str">
            <v>007</v>
          </cell>
        </row>
        <row r="24">
          <cell r="A24" t="str">
            <v>01 2 5401</v>
          </cell>
          <cell r="B24"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24" t="str">
            <v>007</v>
          </cell>
        </row>
        <row r="25">
          <cell r="A25" t="str">
            <v>01 2 6087</v>
          </cell>
          <cell r="B25" t="str">
            <v>Закупки лекарственных препаратов и медицинского оборудования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здравоохранения"</v>
          </cell>
          <cell r="C25" t="str">
            <v>007</v>
          </cell>
        </row>
        <row r="26">
          <cell r="A26" t="str">
            <v>01 2 0059</v>
          </cell>
          <cell r="B26"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26" t="str">
            <v>007</v>
          </cell>
        </row>
        <row r="27">
          <cell r="A27" t="str">
            <v>01 3 6055</v>
          </cell>
          <cell r="B27" t="str">
            <v>Медицинская помощь, оказываемая в рамках медицинских исследований,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Российской Феде</v>
          </cell>
          <cell r="C27" t="str">
            <v>007</v>
          </cell>
        </row>
        <row r="28">
          <cell r="A28" t="str">
            <v>01 3 0059</v>
          </cell>
          <cell r="B28" t="str">
            <v>Расходы на обеспечение деятельности (оказание услуг) государственных учреждений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v>
          </cell>
          <cell r="C28" t="str">
            <v>007</v>
          </cell>
        </row>
        <row r="29">
          <cell r="A29" t="str">
            <v>01 3 4009</v>
          </cell>
          <cell r="B2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и внедрение инновационных методов диагностики, профилактики и лечения, а</v>
          </cell>
          <cell r="C29" t="str">
            <v>007</v>
          </cell>
        </row>
        <row r="30">
          <cell r="A30" t="str">
            <v>16 Ц 2794</v>
          </cell>
          <cell r="B30"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30" t="str">
            <v>020</v>
          </cell>
        </row>
        <row r="31">
          <cell r="A31" t="str">
            <v>27 3 0019</v>
          </cell>
          <cell r="B31" t="str">
            <v>Расходы на обеспечение функций государственных органов, в том числе территориальных органов, в рамках подпрограммы "Создание национальной системы поддержки развития внешнеэкономической деятельности" государственной программы Российской Федерации "Развитие</v>
          </cell>
          <cell r="C31" t="str">
            <v>020</v>
          </cell>
        </row>
        <row r="32">
          <cell r="A32" t="str">
            <v>16 Ц 0019</v>
          </cell>
          <cell r="B32"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32" t="str">
            <v>020</v>
          </cell>
        </row>
        <row r="33">
          <cell r="A33" t="str">
            <v>16 Ч 9999</v>
          </cell>
          <cell r="B33" t="str">
            <v>Реализация направления расходов в рамках Президентской программы "Уничтожение запасов химического оружия в Российской Федерации" государственной программы Российской Федерации "Развитие промышленности и повышение ее конкурентоспособности"</v>
          </cell>
          <cell r="C33" t="str">
            <v>020</v>
          </cell>
        </row>
        <row r="34">
          <cell r="A34" t="str">
            <v>17 1 2018</v>
          </cell>
          <cell r="B34" t="str">
            <v>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"Самолетостроение" государственной программы Российской Федерации "Развит</v>
          </cell>
          <cell r="C34" t="str">
            <v>020</v>
          </cell>
        </row>
        <row r="35">
          <cell r="A35" t="str">
            <v>16 5 0019</v>
          </cell>
          <cell r="B35" t="str">
            <v>Расходы на обеспечение функций государственных органов, в том числе территориальных органов,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 повышение е</v>
          </cell>
          <cell r="C35" t="str">
            <v>020</v>
          </cell>
        </row>
        <row r="36">
          <cell r="A36" t="str">
            <v>16 5 3101</v>
          </cell>
          <cell r="B36" t="str">
            <v xml:space="preserve">Стипендии для ученых, конструкторов, технологов и других инженерно-технических работников организаций - исполнителей государственного оборонного заказа за выдающиеся достижения в создании прорывных технологий и разработке современных образцов вооружения, </v>
          </cell>
          <cell r="C36" t="str">
            <v>020</v>
          </cell>
        </row>
        <row r="37">
          <cell r="A37" t="str">
            <v>16 5 6421</v>
          </cell>
          <cell r="B37" t="str">
            <v>Субсидии казенным предприятиям оборонно-промышленного комплекса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 повышение ее конкурентоспособности"</v>
          </cell>
          <cell r="C37" t="str">
            <v>020</v>
          </cell>
        </row>
        <row r="38">
          <cell r="A38" t="str">
            <v>16 5 6422</v>
          </cell>
          <cell r="B38" t="str">
            <v>Субсидии стратегическим организациям оборонно-промышленного комплекса в целях предупреждения банкротства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v>
          </cell>
          <cell r="C38" t="str">
            <v>020</v>
          </cell>
        </row>
        <row r="39">
          <cell r="A39" t="str">
            <v>16 Ч 9999</v>
          </cell>
          <cell r="B39" t="str">
            <v>Реализация направления расходов в рамках Президентской программы "Уничтожение запасов химического оружия в Российской Федерации" государственной программы Российской Федерации "Развитие промышленности и повышение ее конкурентоспособности"</v>
          </cell>
          <cell r="C39" t="str">
            <v>020</v>
          </cell>
        </row>
        <row r="40">
          <cell r="A40" t="str">
            <v>16 Д 0019</v>
          </cell>
          <cell r="B40" t="str">
            <v>Расходы на обеспечение функций государственных органов, в том числе территориальных органов,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v>
          </cell>
          <cell r="C40" t="str">
            <v>020</v>
          </cell>
        </row>
        <row r="41">
          <cell r="A41" t="str">
            <v>99 9 0011</v>
          </cell>
          <cell r="B41"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1" t="str">
            <v>020</v>
          </cell>
        </row>
        <row r="42">
          <cell r="A42" t="str">
            <v>99 9 0012</v>
          </cell>
          <cell r="B42" t="str">
            <v>Расходы на выплаты по оплате труда работников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2" t="str">
            <v>020</v>
          </cell>
        </row>
        <row r="43">
          <cell r="A43" t="str">
            <v>99 9 0019</v>
          </cell>
          <cell r="B43"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3" t="str">
            <v>020</v>
          </cell>
        </row>
        <row r="44">
          <cell r="A44" t="str">
            <v>99 9 3969</v>
          </cell>
          <cell r="B4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44" t="str">
            <v>020</v>
          </cell>
        </row>
        <row r="45">
          <cell r="A45" t="str">
            <v>99 9 3987</v>
          </cell>
          <cell r="B45"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45" t="str">
            <v>020</v>
          </cell>
        </row>
        <row r="46">
          <cell r="A46" t="str">
            <v>16 Л 0019</v>
          </cell>
          <cell r="B46" t="str">
            <v>Расходы на обеспечение функций государственных органов, в том числе территориальных органов, в рамках подпрограммы "Развитие производства композиционных материалов (композитов) и изделий из них" государственной программы Российской Федерации "Развитие про</v>
          </cell>
          <cell r="C46" t="str">
            <v>020</v>
          </cell>
        </row>
        <row r="47">
          <cell r="A47" t="str">
            <v>16 Т 0019</v>
          </cell>
          <cell r="B47" t="str">
            <v>Расходы на обеспечение функций государственных органов, в том числе территориальных органов,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v>
          </cell>
          <cell r="C47" t="str">
            <v>020</v>
          </cell>
        </row>
        <row r="48">
          <cell r="A48" t="str">
            <v>08 5 9999</v>
          </cell>
          <cell r="B48"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48" t="str">
            <v>020</v>
          </cell>
        </row>
        <row r="49">
          <cell r="A49" t="str">
            <v>10 2 0019</v>
          </cell>
          <cell r="B49"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49" t="str">
            <v>020</v>
          </cell>
        </row>
        <row r="50">
          <cell r="A50" t="str">
            <v>16 1 6718</v>
          </cell>
          <cell r="B50" t="str">
            <v>Реализация пилотного проекта по разработке и постановке на производство отечественных автомобилей на базе единой модульной платформы в рамках подпрограммы "Автомобильная промышленность" государственной программы Российской Федерации "Развитие промышленнос</v>
          </cell>
          <cell r="C50" t="str">
            <v>020</v>
          </cell>
        </row>
        <row r="51">
          <cell r="A51" t="str">
            <v>16 6 0019</v>
          </cell>
          <cell r="B51" t="str">
            <v>Расходы на обеспечение функций государственных органов, в том числе территориальных органов, в рамках подпрограммы "Транспортное машиностроение" государственной программы Российской Федерации "Развитие промышленности и повышение ее конкурентоспособности"</v>
          </cell>
          <cell r="C51" t="str">
            <v>020</v>
          </cell>
        </row>
        <row r="52">
          <cell r="A52" t="str">
            <v>16 Л 0019</v>
          </cell>
          <cell r="B52" t="str">
            <v>Расходы на обеспечение функций государственных органов, в том числе территориальных органов, в рамках подпрограммы "Развитие производства композиционных материалов (композитов) и изделий из них" государственной программы Российской Федерации "Развитие про</v>
          </cell>
          <cell r="C52" t="str">
            <v>020</v>
          </cell>
        </row>
        <row r="53">
          <cell r="A53" t="str">
            <v>16 П 0019</v>
          </cell>
          <cell r="B53" t="str">
            <v>Расходы на обеспечение функций государственных органов, в том числе территориальных органов, в рамках подпрограммы "Развитие промышленности редких и редкоземельных металлов" государственной программы Российской Федерации "Развитие промышленности и повышен</v>
          </cell>
          <cell r="C53" t="str">
            <v>020</v>
          </cell>
        </row>
        <row r="54">
          <cell r="A54" t="str">
            <v>16 Т 0019</v>
          </cell>
          <cell r="B54" t="str">
            <v>Расходы на обеспечение функций государственных органов, в том числе территориальных органов,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v>
          </cell>
          <cell r="C54" t="str">
            <v>020</v>
          </cell>
        </row>
        <row r="55">
          <cell r="A55" t="str">
            <v>16 У 0019</v>
          </cell>
          <cell r="B55" t="str">
            <v>Расходы на обеспечение функций государственных органов, в том числе территориальных органов, в рамках подпрограммы "Индустриальные парки" государственной программы Российской Федерации "Развитие промышленности и повышение ее конкурентоспособности"</v>
          </cell>
          <cell r="C55" t="str">
            <v>020</v>
          </cell>
        </row>
        <row r="56">
          <cell r="A56" t="str">
            <v>16 Ц 0019</v>
          </cell>
          <cell r="B56"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56" t="str">
            <v>020</v>
          </cell>
        </row>
        <row r="57">
          <cell r="A57" t="str">
            <v>16 Ц 0059</v>
          </cell>
          <cell r="B57"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57" t="str">
            <v>020</v>
          </cell>
        </row>
        <row r="58">
          <cell r="A58" t="str">
            <v>17 7 0059</v>
          </cell>
          <cell r="B58" t="str">
            <v>Расходы на обеспечение деятельности (оказание услуг) государственных учреждений в рамках подпрограммы "Авиационная наука и технологии" государственной программы Российской Федерации "Развитие авиационной промышленности на 2013 - 2025 годы"</v>
          </cell>
          <cell r="C58" t="str">
            <v>020</v>
          </cell>
        </row>
        <row r="59">
          <cell r="A59" t="str">
            <v>17 7 6776</v>
          </cell>
          <cell r="B59" t="str">
            <v xml:space="preserve">Предоставление субсидий научным организациям, осуществляющим исследования в области авиационной науки и технологий, в рамках подпрограммы "Авиационная наука и технологии" государственной программы Российской Федерации "Развитие авиационной промышленности </v>
          </cell>
          <cell r="C59" t="str">
            <v>020</v>
          </cell>
        </row>
        <row r="60">
          <cell r="A60" t="str">
            <v>17 8 0019</v>
          </cell>
          <cell r="B60"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авиационной промышленности на 2013 - 2025 годы"</v>
          </cell>
          <cell r="C60" t="str">
            <v>020</v>
          </cell>
        </row>
        <row r="61">
          <cell r="A61" t="str">
            <v>17 Б 9999</v>
          </cell>
          <cell r="B61" t="str">
            <v>Реализация направления расходов в рамках федеральной целевой программы "Развитие гражданской авиационной техники России на 2002 - 2010 годы и на период до 2015 года" государственной программы Российской Федерации "Развитие авиационной промышленности на 20</v>
          </cell>
          <cell r="C61" t="str">
            <v>020</v>
          </cell>
        </row>
        <row r="62">
          <cell r="A62" t="str">
            <v>18 7 9999</v>
          </cell>
          <cell r="B62" t="str">
            <v>Реализация направления расходов в рамках федеральной целевой программы "Развитие гражданской морской техники" на 2009 - 2016 годы государственной программы Российской Федерации "Развитие судостроения на 2013 - 2030 годы"</v>
          </cell>
          <cell r="C62" t="str">
            <v>020</v>
          </cell>
        </row>
        <row r="63">
          <cell r="A63" t="str">
            <v>19 2 9999</v>
          </cell>
          <cell r="B63"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63" t="str">
            <v>020</v>
          </cell>
        </row>
        <row r="64">
          <cell r="A64" t="str">
            <v>20 1 6862</v>
          </cell>
          <cell r="B64" t="str">
            <v xml:space="preserve">Субсидии российским организациям на возмещение части затрат на реализацию проектов по организации и проведению клинических исследований лекарственных препаратов в рамках подпрограммы "Развитие производства лекарственных средств" государственной программы </v>
          </cell>
          <cell r="C64" t="str">
            <v>020</v>
          </cell>
        </row>
        <row r="65">
          <cell r="A65" t="str">
            <v>20 2 6861</v>
          </cell>
          <cell r="B65" t="str">
            <v>Субсидии российским организациям на компенсацию части затрат на реализацию проектов по организации и проведению клинических испытаний имплантируемых медицинских изделий в рамках подпрограммы "Развитие производства медицинских изделий" государственной прог</v>
          </cell>
          <cell r="C65" t="str">
            <v>020</v>
          </cell>
        </row>
        <row r="66">
          <cell r="A66" t="str">
            <v>20 4 9999</v>
          </cell>
          <cell r="B66"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66" t="str">
            <v>020</v>
          </cell>
        </row>
        <row r="67">
          <cell r="A67" t="str">
            <v>21 4 9999</v>
          </cell>
          <cell r="B67"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67" t="str">
            <v>020</v>
          </cell>
        </row>
        <row r="68">
          <cell r="A68" t="str">
            <v>22 6 9999</v>
          </cell>
          <cell r="B68"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68" t="str">
            <v>020</v>
          </cell>
        </row>
        <row r="69">
          <cell r="A69" t="str">
            <v>30 1 9999</v>
          </cell>
          <cell r="B69" t="str">
            <v>Реализация направления расходов в рамках подпрограммы "Энергосбережение и повышение энергетической эффективности" государственной программы Российской Федерации "Энергоэффективность и развитие энергетики"</v>
          </cell>
          <cell r="C69" t="str">
            <v>020</v>
          </cell>
        </row>
        <row r="70">
          <cell r="A70" t="str">
            <v>99 9 0019</v>
          </cell>
          <cell r="B70"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70" t="str">
            <v>020</v>
          </cell>
        </row>
        <row r="71">
          <cell r="A71" t="str">
            <v>08 5 9999</v>
          </cell>
          <cell r="B71"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71" t="str">
            <v>020</v>
          </cell>
        </row>
        <row r="72">
          <cell r="A72" t="str">
            <v>10 2 0019</v>
          </cell>
          <cell r="B72"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72" t="str">
            <v>020</v>
          </cell>
        </row>
        <row r="73">
          <cell r="A73" t="str">
            <v>10 2 4009</v>
          </cell>
          <cell r="B73"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73" t="str">
            <v>020</v>
          </cell>
        </row>
        <row r="74">
          <cell r="A74" t="str">
            <v>10 7 9999</v>
          </cell>
          <cell r="B74" t="str">
            <v xml:space="preserve">Реализация направления расходов в рамках федеральной целевой программы "Национальная система химической и биологической безопасности Российской Федерации (2009 - 2014 годы)" государственной программы Российской Федерации "Защита населения и территорий от </v>
          </cell>
          <cell r="C74" t="str">
            <v>020</v>
          </cell>
        </row>
        <row r="75">
          <cell r="A75" t="str">
            <v>16 1 5173</v>
          </cell>
          <cell r="B75" t="str">
            <v>Субсидии на закупку автобусов и техники для жилищно-коммунального хозяйства, работающих на газомоторном топливе, в рамках подпрограммы "Автомобильная промышленность" государственной программы Российской Федерации "Развитие промышленности и повышение ее ко</v>
          </cell>
          <cell r="C75" t="str">
            <v>020</v>
          </cell>
        </row>
        <row r="76">
          <cell r="A76" t="str">
            <v>16 1 6466</v>
          </cell>
          <cell r="B76" t="str">
            <v>Субсидии организациям автомобилестроения на перевозку автомобилей, произведенных на территории Дальневосточного федерального округа, в другие регионы страны в рамках подпрограммы "Автомобильная промышленность" государственной программы Российской Федераци</v>
          </cell>
          <cell r="C76" t="str">
            <v>020</v>
          </cell>
        </row>
        <row r="77">
          <cell r="A77" t="str">
            <v>16 1 6470</v>
          </cell>
          <cell r="B77" t="str">
            <v>Субсидии российским организациям автомобилестроения, в том числе их дочерним организациям, на возмещение части затрат на уплату процентов по кредитам, полученным на реализацию инвестиционных и инновационных проектов и (или) выплату купонного дохода по обл</v>
          </cell>
          <cell r="C77" t="str">
            <v>020</v>
          </cell>
        </row>
        <row r="78">
          <cell r="A78" t="str">
            <v>16 1 6498</v>
          </cell>
          <cell r="B78" t="str">
            <v>Субсидии на возмещение части затрат организациям и индивидуальным предпринимателям, осуществляющим деятельность по обращению с отходами, образовавшимися в результате утраты колесными транспортными средствами (шасси), в отношении которых уплачен утилизацио</v>
          </cell>
          <cell r="C78" t="str">
            <v>020</v>
          </cell>
        </row>
        <row r="79">
          <cell r="A79" t="str">
            <v>16 1 6520</v>
          </cell>
          <cell r="B79" t="str">
            <v>Субсидии российским кредитным организациям на возмещение выпадающих доходов по кредитам, выданным российскими кредитными организациями в 2013 - 2014 годах физическим лицам на приобретение автомобилей, в рамках подпрограммы "Автомобильная промышленность" г</v>
          </cell>
          <cell r="C79" t="str">
            <v>020</v>
          </cell>
        </row>
        <row r="80">
          <cell r="A80" t="str">
            <v>16 1 6673</v>
          </cell>
          <cell r="B80" t="str">
            <v>Субсидии российским производителям колесных транспортных средств на компенсацию части затрат на содержание рабочих мест в рамках подпрограммы "Автомобильная промышленность" государственной программы Российской Федерации "Развитие промышленности и повышени</v>
          </cell>
          <cell r="C80" t="str">
            <v>020</v>
          </cell>
        </row>
        <row r="81">
          <cell r="A81" t="str">
            <v>16 1 6676</v>
          </cell>
          <cell r="B81" t="str">
            <v>Субсидии российским производителям колесных транспортных средств на компенсацию части затрат на использование энергоресурсов энергоемкими предприятиями автомобильной промышленности в рамках подпрограммы "Автомобильная промышленность" государственной прогр</v>
          </cell>
          <cell r="C81" t="str">
            <v>020</v>
          </cell>
        </row>
        <row r="82">
          <cell r="A82" t="str">
            <v>16 1 6713</v>
          </cell>
          <cell r="B82" t="str">
            <v xml:space="preserve">Субсидии российским организациям на компенсацию части затрат в связи с производством колесных транспортных средств в рамках подпрограммы "Автомобильная промышленность" государственной программы Российской Федерации "Развитие промышленности и повышение ее </v>
          </cell>
          <cell r="C82" t="str">
            <v>020</v>
          </cell>
        </row>
        <row r="83">
          <cell r="A83" t="str">
            <v>16 4 0019</v>
          </cell>
          <cell r="B83" t="str">
            <v>Расходы на обеспечение функций государственных органов, в том числе территориальных органов, в рамках подпрограммы "Легкая промышленность и народные художественные промыслы" государственной программы Российской Федерации "Развитие промышленности и повышен</v>
          </cell>
          <cell r="C83" t="str">
            <v>020</v>
          </cell>
        </row>
        <row r="84">
          <cell r="A84" t="str">
            <v>16 4 6462</v>
          </cell>
          <cell r="B84" t="str">
            <v xml:space="preserve">Субсидии организациям народных художественных промыслов на поддержку производства и реализации изделий народных художественных промыслов в рамках подпрограммы "Легкая промышленность и народные художественные промыслы" государственной программы Российской </v>
          </cell>
          <cell r="C84" t="str">
            <v>020</v>
          </cell>
        </row>
        <row r="85">
          <cell r="A85" t="str">
            <v>16 4 6464</v>
          </cell>
          <cell r="B85"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2011 - 2014 годах, на осуществление сезонных закупок сырья и материалов для производства</v>
          </cell>
          <cell r="C85" t="str">
            <v>020</v>
          </cell>
        </row>
        <row r="86">
          <cell r="A86" t="str">
            <v>16 4 6465</v>
          </cell>
          <cell r="B86"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2006 - 2012 годах, на осуществление технического перевооружения в рамках подпрограммы "Л</v>
          </cell>
          <cell r="C86" t="str">
            <v>020</v>
          </cell>
        </row>
        <row r="87">
          <cell r="A87" t="str">
            <v>16 4 6719</v>
          </cell>
          <cell r="B87"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2013 - 2015 годах, на реализацию новых инвестиционных проектов по техническому перевоору</v>
          </cell>
          <cell r="C87" t="str">
            <v>020</v>
          </cell>
        </row>
        <row r="88">
          <cell r="A88" t="str">
            <v>16 4 6838</v>
          </cell>
          <cell r="B88" t="str">
            <v>Субсидии организациям легкой и текстильной промышленности на компенсацию части затрат на реализацию инвестиционных проектов по модернизации и созданию производств в сфере текстильной и легкой промышленности, в том числе льняного комплекса, в рамках подпро</v>
          </cell>
          <cell r="C88" t="str">
            <v>020</v>
          </cell>
        </row>
        <row r="89">
          <cell r="A89" t="str">
            <v>16 4 6867</v>
          </cell>
          <cell r="B89" t="str">
            <v>Субсидии организациям легкой промышленности на возмещение части затрат на обслуживание кредитов, привлеченных в российских кредитных организациях в 2012 - 2016 годах, на цели формирования межсезонных запасов, необходимых для производства товаров легкой пр</v>
          </cell>
          <cell r="C89" t="str">
            <v>020</v>
          </cell>
        </row>
        <row r="90">
          <cell r="A90" t="str">
            <v>16 5 3102</v>
          </cell>
          <cell r="B90" t="str">
            <v>Стипендии для специалистов и молодых (до 35 лет включительно) работников организаций - исполнителей государственного оборонного заказа за значительный вклад в создание прорывных технологий и разработку современных образцов вооружения, военной и специально</v>
          </cell>
          <cell r="C90" t="str">
            <v>020</v>
          </cell>
        </row>
        <row r="91">
          <cell r="A91" t="str">
            <v>16 5 6467</v>
          </cell>
          <cell r="B91" t="str">
            <v>Субсидии организациям оборонно-промышленного комплекса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v>
          </cell>
          <cell r="C91" t="str">
            <v>020</v>
          </cell>
        </row>
        <row r="92">
          <cell r="A92" t="str">
            <v>16 5 6483</v>
          </cell>
          <cell r="B92" t="str">
            <v>Субсидии российским организациям - экспортерам промышленной продукции военного назначения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v>
          </cell>
          <cell r="C92" t="str">
            <v>020</v>
          </cell>
        </row>
        <row r="93">
          <cell r="A93" t="str">
            <v>16 6 6396</v>
          </cell>
          <cell r="B93" t="str">
            <v>Субсидии на возмещение потерь в доходах российских лизинговых организаций при предоставлении скидки при условии приобретения инновационных вагонов с повышенной осевой нагрузкой, а также на возмещение части затрат российским организациям на уплату проценто</v>
          </cell>
          <cell r="C93" t="str">
            <v>020</v>
          </cell>
        </row>
        <row r="94">
          <cell r="A94" t="str">
            <v>16 6 6471</v>
          </cell>
          <cell r="B94" t="str">
            <v>Субсидии российским организациям транспортного машиностроения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v>
          </cell>
          <cell r="C94" t="str">
            <v>020</v>
          </cell>
        </row>
        <row r="95">
          <cell r="A95" t="str">
            <v>16 7 6672</v>
          </cell>
          <cell r="B95"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цели реализации проектов по созданию серийных производств станкоинструментальной</v>
          </cell>
          <cell r="C95" t="str">
            <v>020</v>
          </cell>
        </row>
        <row r="96">
          <cell r="A96" t="str">
            <v>16 7 6848</v>
          </cell>
          <cell r="B96"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проектов по организации серийных производств станкоинструментальной продукции в рамках подпр</v>
          </cell>
          <cell r="C96" t="str">
            <v>020</v>
          </cell>
        </row>
        <row r="97">
          <cell r="A97" t="str">
            <v>16 Г 6469</v>
          </cell>
          <cell r="B97"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в 2011 - 2014 годах на создание межсезонных запасов древесины, сырья и топлива, в рамках подпрогра</v>
          </cell>
          <cell r="C97" t="str">
            <v>020</v>
          </cell>
        </row>
        <row r="98">
          <cell r="A98" t="str">
            <v>16 Г 6477</v>
          </cell>
          <cell r="B98"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v>
          </cell>
          <cell r="C98" t="str">
            <v>020</v>
          </cell>
        </row>
        <row r="99">
          <cell r="A99" t="str">
            <v>16 Г 6821</v>
          </cell>
          <cell r="B99" t="str">
            <v>Субсидии организациям лесопромышленного комплекса на возмещение части затрат на обслуживание кредитов, полученных в российских кредитных организациях в 2011 - 2015 годах на цели формирования сезонных запасов сырья, материалов и топлива, в рамках подпрогра</v>
          </cell>
          <cell r="C99" t="str">
            <v>020</v>
          </cell>
        </row>
        <row r="100">
          <cell r="A100" t="str">
            <v>16 Г 6822</v>
          </cell>
          <cell r="B100" t="str">
            <v>Субсидии организациям лесопромышленного комплекса на возмещение части затрат на обслуживание кредитов, привлеченных в 2012 - 2015 годах, на цели реализации инвестиционных проектов создания новых высокотехнологичных обрабатывающих производств по комплексно</v>
          </cell>
          <cell r="C100" t="str">
            <v>020</v>
          </cell>
        </row>
        <row r="101">
          <cell r="A101" t="str">
            <v>16 Г 6869</v>
          </cell>
          <cell r="B101" t="str">
            <v>Субсидии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2013 - 2015 годах на реализаци</v>
          </cell>
          <cell r="C101" t="str">
            <v>020</v>
          </cell>
        </row>
        <row r="102">
          <cell r="A102" t="str">
            <v>16 И 6840</v>
          </cell>
          <cell r="B102" t="str">
            <v>Субсидии российским предприятиям (организациям) химического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v>
          </cell>
          <cell r="C102" t="str">
            <v>020</v>
          </cell>
        </row>
        <row r="103">
          <cell r="A103" t="str">
            <v>16 Л 0019</v>
          </cell>
          <cell r="B103" t="str">
            <v>Расходы на обеспечение функций государственных органов, в том числе территориальных органов, в рамках подпрограммы "Развитие производства композиционных материалов (композитов) и изделий из них" государственной программы Российской Федерации "Развитие про</v>
          </cell>
          <cell r="C103" t="str">
            <v>020</v>
          </cell>
        </row>
        <row r="104">
          <cell r="A104" t="str">
            <v>16 Л 6843</v>
          </cell>
          <cell r="B104" t="str">
            <v xml:space="preserve">Субсидии на поддержку развития производства композиционных материалов (композитов) и изделий из них в рамках реализации российскими организациями комплексных инновационных проектов по созданию высокотехнологичной продукции в рамках подпрограммы "Развитие </v>
          </cell>
          <cell r="C104" t="str">
            <v>020</v>
          </cell>
        </row>
        <row r="105">
          <cell r="A105" t="str">
            <v>16 П 6845</v>
          </cell>
          <cell r="B105" t="str">
            <v>Субсидии российским организациям на компенсацию процентных ставок по инвестиционным кредитам в сфере производства редких и редкоземельных металлов в рамках подпрограммы "Развитие промышленности редких и редкоземельных металлов" государственной программы Р</v>
          </cell>
          <cell r="C105" t="str">
            <v>020</v>
          </cell>
        </row>
        <row r="106">
          <cell r="A106" t="str">
            <v>16 Т 0019</v>
          </cell>
          <cell r="B106" t="str">
            <v>Расходы на обеспечение функций государственных органов, в том числе территориальных органов,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v>
          </cell>
          <cell r="C106" t="str">
            <v>020</v>
          </cell>
        </row>
        <row r="107">
          <cell r="A107" t="str">
            <v>16 Т 6411</v>
          </cell>
          <cell r="B107" t="str">
            <v>Субсидии российским операторам услуг на возмещение части затрат на приобретение специализированного инжинирингового программного обеспечения с целью повышения доступности специализированного инжинирингового программного обеспечения для конечных пользовате</v>
          </cell>
          <cell r="C107" t="str">
            <v>020</v>
          </cell>
        </row>
        <row r="108">
          <cell r="A108" t="str">
            <v>16 Т 6800</v>
          </cell>
          <cell r="B108" t="str">
            <v>Субсидии российским организациям на компенсацию части затрат на реализацию пилотных проектов в области инжиниринга и промышленного дизайна в рамках подпрограммы "Развитие инжиниринговой деятельности и промышленного дизайна" государственной программы Росси</v>
          </cell>
          <cell r="C108" t="str">
            <v>020</v>
          </cell>
        </row>
        <row r="109">
          <cell r="A109" t="str">
            <v>16 У 6067</v>
          </cell>
          <cell r="B109" t="str">
            <v>Субсидии российским организациям - управляющим компаниям индустриальных (промышленных) парков и (или) технопарков на возмещение части затрат на уплату процентов по кредитам, полученным в российских кредитных организациях и государственной корпорации "Банк</v>
          </cell>
          <cell r="C109" t="str">
            <v>020</v>
          </cell>
        </row>
        <row r="110">
          <cell r="A110" t="str">
            <v>16 У 6449</v>
          </cell>
          <cell r="B110" t="str">
            <v>Субсидии российским организациям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2013 - 2016 го</v>
          </cell>
          <cell r="C110" t="str">
            <v>020</v>
          </cell>
        </row>
        <row r="111">
          <cell r="A111" t="str">
            <v>16 Ц 5480</v>
          </cell>
          <cell r="B111" t="str">
            <v>Субсидии на закупку троллейбусов и трамвайных вагонов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конкурентоспособности"_x000D_</v>
          </cell>
          <cell r="C111" t="str">
            <v>020</v>
          </cell>
        </row>
        <row r="112">
          <cell r="A112" t="str">
            <v>16 Ц 0059</v>
          </cell>
          <cell r="B11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12" t="str">
            <v>020</v>
          </cell>
        </row>
        <row r="113">
          <cell r="A113" t="str">
            <v>16 Ц 6066</v>
          </cell>
          <cell r="B113" t="str">
            <v>Субсидии автономной некоммерческой организации "Российская система качества"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13" t="str">
            <v>020</v>
          </cell>
        </row>
        <row r="114">
          <cell r="A114" t="str">
            <v>16 Ц 6476</v>
          </cell>
          <cell r="B114"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cell r="C114" t="str">
            <v>020</v>
          </cell>
        </row>
        <row r="115">
          <cell r="A115" t="str">
            <v>16 Ц 6511</v>
          </cell>
          <cell r="B115" t="str">
            <v>Имущественный взнос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 в рамках подпрограммы "Обеспечение реализац</v>
          </cell>
          <cell r="C115" t="str">
            <v>020</v>
          </cell>
        </row>
        <row r="116">
          <cell r="A116" t="str">
            <v>16 Ц 6823</v>
          </cell>
          <cell r="B116"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cell r="C116" t="str">
            <v>020</v>
          </cell>
        </row>
        <row r="117">
          <cell r="A117" t="str">
            <v>16 Ц 6835</v>
          </cell>
          <cell r="B117" t="str">
            <v>Субсидии российским организациям на компенсацию части затрат на уплату процентов по кредитам, полученным в российских кредитных организациях в 2014 - 2016 годах на реализацию новых комплексных инвестиционных проектов по приоритетным направлениям гражданск</v>
          </cell>
          <cell r="C117" t="str">
            <v>020</v>
          </cell>
        </row>
        <row r="118">
          <cell r="A118" t="str">
            <v>16 Ц 6846</v>
          </cell>
          <cell r="B118" t="str">
            <v xml:space="preserve">Субсидии российским организациям на компенсацию части затрат на проведение научно-исследовательских и опытно-конструкторских работ по приоритетным направлениям гражданской промышленности в рамках реализации такими организациями комплексных инвестиционных </v>
          </cell>
          <cell r="C118" t="str">
            <v>020</v>
          </cell>
        </row>
        <row r="119">
          <cell r="A119" t="str">
            <v>16 Ц 6868</v>
          </cell>
          <cell r="B119" t="str">
            <v>Субсидии организациям промышленности для возмещения части затрат, понесенных в 2015 году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v>
          </cell>
          <cell r="C119" t="str">
            <v>020</v>
          </cell>
        </row>
        <row r="120">
          <cell r="A120" t="str">
            <v>16 Ц 6870</v>
          </cell>
          <cell r="B120" t="str">
            <v>Субсидии Государственному специализированному Российскому экспортно-импортному банку (акционерное общество) в целях компенсации недополученных доходов по кредитам, выдаваемым в рамках поддержки производства высокотехнологичной продукции, в рамках подпрогр</v>
          </cell>
          <cell r="C120" t="str">
            <v>020</v>
          </cell>
        </row>
        <row r="121">
          <cell r="A121" t="str">
            <v>16 Ц 9999</v>
          </cell>
          <cell r="B121" t="str">
            <v>Реализация направления расходов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21" t="str">
            <v>020</v>
          </cell>
        </row>
        <row r="122">
          <cell r="A122" t="str">
            <v>16 Ч 9999</v>
          </cell>
          <cell r="B122" t="str">
            <v>Реализация направления расходов в рамках Президентской программы "Уничтожение запасов химического оружия в Российской Федерации" государственной программы Российской Федерации "Развитие промышленности и повышение ее конкурентоспособности"</v>
          </cell>
          <cell r="C122" t="str">
            <v>020</v>
          </cell>
        </row>
        <row r="123">
          <cell r="A123" t="str">
            <v>16 Ю 0019</v>
          </cell>
          <cell r="B123" t="str">
            <v>Расходы на обеспечение функций государственных органов, в том числе территориальных органов, в рамках подпрограммы "Индустрия детских товаров" государственной программы Российской Федерации "Развитие промышленности и повышение ее конкурентоспособности"</v>
          </cell>
          <cell r="C123" t="str">
            <v>020</v>
          </cell>
        </row>
        <row r="124">
          <cell r="A124" t="str">
            <v>16 Ю 6248</v>
          </cell>
          <cell r="B124" t="str">
            <v>Субсидии российским управляющим организациям индустриальных парков индустрии детских товаров на возмещение части затрат на создание и (или) развитие имущественного комплекса, в том числе инфраструктуры индустриальных парков индустрии детских товаров, в ра</v>
          </cell>
          <cell r="C124" t="str">
            <v>020</v>
          </cell>
        </row>
        <row r="125">
          <cell r="A125" t="str">
            <v>16 Ю 6250</v>
          </cell>
          <cell r="B125"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инвестиционных проектов индустрии детских товаров в рамках подпрограммы "Индустрия детских т</v>
          </cell>
          <cell r="C125" t="str">
            <v>020</v>
          </cell>
        </row>
        <row r="126">
          <cell r="A126" t="str">
            <v>16 Ю 6484</v>
          </cell>
          <cell r="B126" t="str">
            <v>Субсидии российским организациям на возмещение части затрат на уплату процентов по кредитам, полученным в российских кредитных организациях в 2013 - 2016 годах, на реализацию приоритетных инвестиционных проектов индустрии детских товаров, а также на компе</v>
          </cell>
          <cell r="C126" t="str">
            <v>020</v>
          </cell>
        </row>
        <row r="127">
          <cell r="A127" t="str">
            <v>16 Я 6834</v>
          </cell>
          <cell r="B127" t="str">
            <v>Субсидии российским организациям лесопромышленного комплекса на компенсацию части затрат на реализацию комплексных инвестиционных проектов по созданию новых производств с применением промышленных биотехнологий в рамках подпрограммы "Промышленные биотехнол</v>
          </cell>
          <cell r="C127" t="str">
            <v>020</v>
          </cell>
        </row>
        <row r="128">
          <cell r="A128" t="str">
            <v>16 Я 6839</v>
          </cell>
          <cell r="B128" t="str">
            <v>Субсидии российским организациям химического комплекса на компенсацию части затрат, понесенных в 2014 - 2016 годах, на реализацию комплексных инвестиционных проектов по созданию новых производств с применением промышленных биотехнологий в рамках подпрогра</v>
          </cell>
          <cell r="C128" t="str">
            <v>020</v>
          </cell>
        </row>
        <row r="129">
          <cell r="A129" t="str">
            <v>17 1 6468</v>
          </cell>
          <cell r="B129" t="str">
            <v>Субсидии организациям авиационной промышленности, осуществляющим деятельность в области самолетостроения, на компенсацию затрат на уплату купонного дохода по облигационным займам, привлеченным с предоставлением в 2010 году государственных гарантий Российс</v>
          </cell>
          <cell r="C129" t="str">
            <v>020</v>
          </cell>
        </row>
        <row r="130">
          <cell r="A130" t="str">
            <v>17 3 6399</v>
          </cell>
          <cell r="B130" t="str">
            <v>Взнос в уставный капитал открытого акционерного общества "Объединенная промышленная корпорация "Оборонпром", г. Москва, в целях уплаты купонного дохода по облигационным займам, привлекаемым открытым акционерным обществом "Объединенная промышленная корпора</v>
          </cell>
          <cell r="C130" t="str">
            <v>020</v>
          </cell>
        </row>
        <row r="131">
          <cell r="A131" t="str">
            <v>17 3 6760</v>
          </cell>
          <cell r="B131" t="str">
            <v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с целью последующего взноса в уставный капитал акционерного общества "Объединенная </v>
          </cell>
          <cell r="C131" t="str">
            <v>020</v>
          </cell>
        </row>
        <row r="132">
          <cell r="A132" t="str">
            <v>17 3 6766</v>
          </cell>
          <cell r="B132" t="str">
            <v>Субсидии российским организациям авиационной промышленности, осуществляющим деятельность в области авиационного двигателестроения, на компенсацию процентов по долгосрочным кредитам, полученным в российских кредитных организациях и в государственной корпор</v>
          </cell>
          <cell r="C132" t="str">
            <v>020</v>
          </cell>
        </row>
        <row r="133">
          <cell r="A133" t="str">
            <v>17 8 6395</v>
          </cell>
          <cell r="B133" t="str">
            <v>Взнос в уставный капитал открытого акционерного общества "Объединенная промышленная корпорация "Оборонпром", г. Москва, в рамках подпрограммы "Обеспечение реализации государственной программы Российской Федерации "Развитие авиационной промышленности на 20</v>
          </cell>
          <cell r="C133" t="str">
            <v>020</v>
          </cell>
        </row>
        <row r="134">
          <cell r="A134" t="str">
            <v>17 8 6474</v>
          </cell>
          <cell r="B134" t="str">
            <v>Субсидии российским лизинговым компаниям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v>
          </cell>
          <cell r="C134" t="str">
            <v>020</v>
          </cell>
        </row>
        <row r="135">
          <cell r="A135" t="str">
            <v>17 8 6475</v>
          </cell>
          <cell r="B135" t="str">
            <v>Субсидии российским производителям самолетов, вертолетов и авиационных двигателей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v>
          </cell>
          <cell r="C135" t="str">
            <v>020</v>
          </cell>
        </row>
        <row r="136">
          <cell r="A136" t="str">
            <v>17 8 6511</v>
          </cell>
          <cell r="B136" t="str">
            <v>Имущественный взнос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 в рамках подпрограммы "Обеспечение реализац</v>
          </cell>
          <cell r="C136" t="str">
            <v>020</v>
          </cell>
        </row>
        <row r="137">
          <cell r="A137" t="str">
            <v>17 8 6663</v>
          </cell>
          <cell r="B137" t="str">
            <v>Взнос в уставный капитал открытого акционерного общества "Объединенная авиастроительная корпорация", г. Москва, в целях последующего взноса в уставный капитал специализированной компании - дочернего общества в целях реализации механизма гарантии остаточно</v>
          </cell>
          <cell r="C137" t="str">
            <v>020</v>
          </cell>
        </row>
        <row r="138">
          <cell r="A138" t="str">
            <v>17 8 6742</v>
          </cell>
          <cell r="B138" t="str">
            <v xml:space="preserve">Субсидии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v>
          </cell>
          <cell r="C138" t="str">
            <v>020</v>
          </cell>
        </row>
        <row r="139">
          <cell r="A139" t="str">
            <v>17 Б 6329</v>
          </cell>
          <cell r="B139" t="str">
            <v>Взнос в уставный капитал открытого акционерного общества "Обнинское научно-производственное предприятие "Технология", г. Обнинск, Калужская область, в рамках федеральной целевой программы "Развитие гражданской авиационной техники России на 2002 - 2010 год</v>
          </cell>
          <cell r="C139" t="str">
            <v>020</v>
          </cell>
        </row>
        <row r="140">
          <cell r="A140" t="str">
            <v>17 Б 6330</v>
          </cell>
          <cell r="B140" t="str">
            <v>Взнос в уставный капитал открытого акционерного общества "Летно-исследовательский институт имени М.М. Громова", г. Жуковский, Московская область, в рамках федеральной целевой программы "Развитие гражданской авиационной техники России на 2002 - 2010 годы и</v>
          </cell>
          <cell r="C140" t="str">
            <v>020</v>
          </cell>
        </row>
        <row r="141">
          <cell r="A141" t="str">
            <v>17 Б 9999</v>
          </cell>
          <cell r="B141" t="str">
            <v>Реализация направления расходов в рамках федеральной целевой программы "Развитие гражданской авиационной техники России на 2002 - 2010 годы и на период до 2015 года" государственной программы Российской Федерации "Развитие авиационной промышленности на 20</v>
          </cell>
          <cell r="C141" t="str">
            <v>020</v>
          </cell>
        </row>
        <row r="142">
          <cell r="A142" t="str">
            <v>18 4 6472</v>
          </cell>
          <cell r="B142" t="str">
            <v>Субсидии российским транспортным компаниям и пароходствам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v>
          </cell>
          <cell r="C142" t="str">
            <v>020</v>
          </cell>
        </row>
        <row r="143">
          <cell r="A143" t="str">
            <v>18 4 6473</v>
          </cell>
          <cell r="B143" t="str">
            <v>Субсидии российским транспортным компаниям и пароходствам, а также организациям рыбохозяйственного комплекса на возмещение части затрат на уплату лизинговых платежей по договорам лизинга, заключенным в 2008 - 2014 годах с российскими лизинговыми компаниям</v>
          </cell>
          <cell r="C143" t="str">
            <v>020</v>
          </cell>
        </row>
        <row r="144">
          <cell r="A144" t="str">
            <v>18 4 6796</v>
          </cell>
          <cell r="B144" t="str">
            <v>Взнос Российской Федерации в уставный капитал открытого акционерного общества "Объединенная судостроительная корпорация", г. Санкт-Петербург, в целях погашения кредита (основного долга и процентов), привлеченного для покупки на торгах, организованных Цент</v>
          </cell>
          <cell r="C144" t="str">
            <v>020</v>
          </cell>
        </row>
        <row r="145">
          <cell r="A145" t="str">
            <v>18 7 6279</v>
          </cell>
          <cell r="B145" t="str">
            <v>Взнос в уставный капитал открытого акционерного общества "Концерн "Моринформсистема-Агат", г. Москва, в рамках федеральной целевой программы "Развитие гражданской морской техники" на 2009 - 2016 годы государственной программы Российской Федерации "Развити</v>
          </cell>
          <cell r="C145" t="str">
            <v>020</v>
          </cell>
        </row>
        <row r="146">
          <cell r="A146" t="str">
            <v>18 7 6281</v>
          </cell>
          <cell r="B146" t="str">
            <v>Взнос в уставный капитал федерального научно-производственного центра Открытое акционерное общество "Научно-производственное объединение "Марс", г. Ульяновск, в рамках федеральной целевой программы "Развитие гражданской морской техники" на 2009 - 2016 год</v>
          </cell>
          <cell r="C146" t="str">
            <v>020</v>
          </cell>
        </row>
        <row r="147">
          <cell r="A147" t="str">
            <v>18 7 6371</v>
          </cell>
          <cell r="B147" t="str">
            <v>Взнос в уставный капитал открытого акционерного общества "Зеленодольское проектно-конструкторское бюро", г. Зеленодольск, Республика Татарстан, в рамках федеральной целевой программы "Развитие гражданской морской техники" на 2009 - 2016 годы государственн</v>
          </cell>
          <cell r="C147" t="str">
            <v>020</v>
          </cell>
        </row>
        <row r="148">
          <cell r="A148" t="str">
            <v>18 7 6377</v>
          </cell>
          <cell r="B148" t="str">
            <v>Взнос в уставный капитал открытого акционерного общества "Северное проектно-конструкторское бюро", г. Санкт-Петербург, в рамках федеральной целевой программы "Развитие гражданской морской техники" на 2009 - 2016 годы государственной программы Российской Ф</v>
          </cell>
          <cell r="C148" t="str">
            <v>020</v>
          </cell>
        </row>
        <row r="149">
          <cell r="A149" t="str">
            <v>18 7 9999</v>
          </cell>
          <cell r="B149" t="str">
            <v>Реализация направления расходов в рамках федеральной целевой программы "Развитие гражданской морской техники" на 2009 - 2016 годы государственной программы Российской Федерации "Развитие судостроения на 2013 - 2030 годы"</v>
          </cell>
          <cell r="C149" t="str">
            <v>020</v>
          </cell>
        </row>
        <row r="150">
          <cell r="A150" t="str">
            <v>19 2 6260</v>
          </cell>
          <cell r="B150" t="str">
            <v>Взнос в уставный капитал открытого акционерного общества "Научно-исследовательский институт развития соединителей и изделий специальной электроники", г. Казань, Республика Татарстан, в рамках федеральной целевой программы "Развитие электронной компонентно</v>
          </cell>
          <cell r="C150" t="str">
            <v>020</v>
          </cell>
        </row>
        <row r="151">
          <cell r="A151" t="str">
            <v>19 2 6264</v>
          </cell>
          <cell r="B151" t="str">
            <v>Взнос в уставный капитал открытого акционерного общества "Уфимское агрегатное производственное объединение", г. Уфа, Республика Башкортостан, в рамках федеральной целевой программы "Развитие электронной компонентной базы и радиоэлектроники" на 2008 - 2015</v>
          </cell>
          <cell r="C151" t="str">
            <v>020</v>
          </cell>
        </row>
        <row r="152">
          <cell r="A152" t="str">
            <v>19 2 6268</v>
          </cell>
          <cell r="B152" t="str">
            <v>Взнос в уставный капитал открытого акционерного общества "Научно-производственное предприятие "Исток" имени А.И. Шокина", г. Фрязино, Московская область, в рамках федеральной целевой программы "Развитие электронной компонентной базы и радиоэлектроники" на</v>
          </cell>
          <cell r="C152" t="str">
            <v>020</v>
          </cell>
        </row>
        <row r="153">
          <cell r="A153" t="str">
            <v>19 2 6271</v>
          </cell>
          <cell r="B153" t="str">
            <v>Взнос в уставный капитал открытого акционерного общества "Концерн "Созвездие", г. Воронеж,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153" t="str">
            <v>020</v>
          </cell>
        </row>
        <row r="154">
          <cell r="A154" t="str">
            <v>19 2 6273</v>
          </cell>
          <cell r="B154" t="str">
            <v>Взнос в уставный капитал открытого акционерного общества "Тамбовский завод "Революционный труд", г. Тамбов, в рамках федеральной целевой программы "Развитие электронной компонентной базы и радиоэлектроники" на 2008 - 2015 годы государственной программы Ро</v>
          </cell>
          <cell r="C154" t="str">
            <v>020</v>
          </cell>
        </row>
        <row r="155">
          <cell r="A155" t="str">
            <v>19 2 6274</v>
          </cell>
          <cell r="B155" t="str">
            <v xml:space="preserve">Взнос в уставный капитал открытого акционерного общества "Концерн радиостроения "Вега",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v>
          </cell>
          <cell r="C155" t="str">
            <v>020</v>
          </cell>
        </row>
        <row r="156">
          <cell r="A156" t="str">
            <v>19 2 6275</v>
          </cell>
          <cell r="B156" t="str">
            <v>Взнос в уставный капитал открытого акционерного общества "Научно-производственное объединение "Лианозовский электромеханический завод", г. Москва, в рамках федеральной целевой программы "Развитие электронной компонентной базы и радиоэлектроники" на 2008 -</v>
          </cell>
          <cell r="C156" t="str">
            <v>020</v>
          </cell>
        </row>
        <row r="157">
          <cell r="A157" t="str">
            <v>19 2 6276</v>
          </cell>
          <cell r="B157" t="str">
            <v>Взнос в уставный капитал открытого акционерного общества "Марийский машиностроительный завод", г. Йошкар-Ола, Республика Марий Эл, в рамках федеральной целевой программы "Развитие электронной компонентной базы и радиоэлектроники" на 2008 - 2015 годы госуд</v>
          </cell>
          <cell r="C157" t="str">
            <v>020</v>
          </cell>
        </row>
        <row r="158">
          <cell r="A158" t="str">
            <v>19 2 6277</v>
          </cell>
          <cell r="B158" t="str">
            <v xml:space="preserve">Взнос в уставный капитал открытого акционерного общества "Ижевский электромеханический завод "Купол", г. Ижевск, Удмуртская Республика, в рамках федеральной целевой программы "Развитие электронной компонентной базы и радиоэлектроники" на 2008 - 2015 годы </v>
          </cell>
          <cell r="C158" t="str">
            <v>020</v>
          </cell>
        </row>
        <row r="159">
          <cell r="A159" t="str">
            <v>19 2 6278</v>
          </cell>
          <cell r="B159" t="str">
            <v>Взнос в уставный капитал открытого акционерного общества "Концерн "Гранит-Электрон", г. Санкт-Петербург, в рамках федеральной целевой программы "Развитие электронной компонентной базы и радиоэлектроники" на 2008 - 2015 годы государственной программы Росси</v>
          </cell>
          <cell r="C159" t="str">
            <v>020</v>
          </cell>
        </row>
        <row r="160">
          <cell r="A160" t="str">
            <v>19 2 6279</v>
          </cell>
          <cell r="B160" t="str">
            <v>Взнос в уставный капитал открытого акционерного общества "Концерн "Моринформсистема-Агат",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v>
          </cell>
          <cell r="C160" t="str">
            <v>020</v>
          </cell>
        </row>
        <row r="161">
          <cell r="A161" t="str">
            <v>19 2 6281</v>
          </cell>
          <cell r="B161" t="str">
            <v>Взнос в уставный капитал федерального научно-производственного центра Открытое акционерное общество "Научно-производственное объединение "Марс", г. Ульяновск, в рамках федеральной целевой программы "Развитие электронной компонентной базы и радиоэлектроник</v>
          </cell>
          <cell r="C161" t="str">
            <v>020</v>
          </cell>
        </row>
        <row r="162">
          <cell r="A162" t="str">
            <v>19 2 6283</v>
          </cell>
          <cell r="B162" t="str">
            <v>Взнос в уставный капитал открытого акционерного общества "Инженерно-маркетинговый центр Концерна "Вега", г. Москва, в рамках федеральной целевой программы "Развитие электронной компонентной базы и радиоэлектроники" на 2008 - 2015 годы государственной прог</v>
          </cell>
          <cell r="C162" t="str">
            <v>020</v>
          </cell>
        </row>
        <row r="163">
          <cell r="A163" t="str">
            <v>19 2 6284</v>
          </cell>
          <cell r="B163" t="str">
            <v>Взнос в уставный капитал открытого акционерного общества "Научно-производственное объединение "Правдинский радиозавод", г. Балахна, Нижегородская область, в рамках федеральной целевой программы "Развитие электронной компонентной базы и радиоэлектроники" н</v>
          </cell>
          <cell r="C163" t="str">
            <v>020</v>
          </cell>
        </row>
        <row r="164">
          <cell r="A164" t="str">
            <v>19 2 6288</v>
          </cell>
          <cell r="B164" t="str">
            <v>Взнос в уставный капитал открытого акционерного общества "Научно-исследовательский институт полупроводниковых приборов", г. Томск, в рамках федеральной целевой программы "Развитие электронной компонентной базы и радиоэлектроники" на 2008 - 2015 годы госуд</v>
          </cell>
          <cell r="C164" t="str">
            <v>020</v>
          </cell>
        </row>
        <row r="165">
          <cell r="A165" t="str">
            <v>19 2 6290</v>
          </cell>
          <cell r="B165" t="str">
            <v>Взнос в уставный капитал открытого акционерного общества "Концерн ПВО "Алмаз-Антей",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v>
          </cell>
          <cell r="C165" t="str">
            <v>020</v>
          </cell>
        </row>
        <row r="166">
          <cell r="A166" t="str">
            <v>19 2 6295</v>
          </cell>
          <cell r="B166" t="str">
            <v>Взнос в уставный капитал открытого акционерного общества завод "Красное знамя", г. Рязань,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166" t="str">
            <v>020</v>
          </cell>
        </row>
        <row r="167">
          <cell r="A167" t="str">
            <v>19 2 6296</v>
          </cell>
          <cell r="B167" t="str">
            <v>Взнос в уставный капитал открытого акционерного общества "Уральское производственное предприятие "Вектор", г. Екатеринбург, в рамках федеральной целевой программы "Развитие электронной компонентной базы и радиоэлектроники" на 2008 - 2015 годы государствен</v>
          </cell>
          <cell r="C167" t="str">
            <v>020</v>
          </cell>
        </row>
        <row r="168">
          <cell r="A168" t="str">
            <v>19 2 6302</v>
          </cell>
          <cell r="B168" t="str">
            <v>Взнос в уставный капитал открытого акционерного общества "Научно-производственное объединение "Государственный институт прикладной оптики", г. Казань, Республика Татарстан, в рамках федеральной целевой программы "Развитие электронной компонентной базы и р</v>
          </cell>
          <cell r="C168" t="str">
            <v>020</v>
          </cell>
        </row>
        <row r="169">
          <cell r="A169" t="str">
            <v>19 2 6304</v>
          </cell>
          <cell r="B169" t="str">
            <v>Взнос в уставный капитал открытого акционерного общества "Карачевский завод "Электродеталь", г. Карачев, Брянская область, в рамках федеральной целевой программы "Развитие электронной компонентной базы и радиоэлектроники" на 2008 - 2015 годы государственн</v>
          </cell>
          <cell r="C169" t="str">
            <v>020</v>
          </cell>
        </row>
        <row r="170">
          <cell r="A170" t="str">
            <v>19 2 6305</v>
          </cell>
          <cell r="B170" t="str">
            <v>Взнос в уставный капитал открытого акционерного общества "Курский завод "Маяк", г. Курск,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v>
          </cell>
          <cell r="C170" t="str">
            <v>020</v>
          </cell>
        </row>
        <row r="171">
          <cell r="A171" t="str">
            <v>19 2 6306</v>
          </cell>
          <cell r="B171" t="str">
            <v>Взнос в уставный капитал открытого акционерного общества "Научно-производственное объединение "Радиоэлектроника" имени В.И. Шимко", г. Казань, Республика Татарстан, в рамках федеральной целевой программы "Развитие электронной компонентной базы и радиоэлек</v>
          </cell>
          <cell r="C171" t="str">
            <v>020</v>
          </cell>
        </row>
        <row r="172">
          <cell r="A172" t="str">
            <v>19 2 6307</v>
          </cell>
          <cell r="B172" t="str">
            <v>Взнос в уставный капитал открытого акционерного общества "Казанское приборостроительное конструкторское бюро", г. Казань, Республика Татарстан, в рамках федеральной целевой программы "Развитие электронной компонентной базы и радиоэлектроники" на 2008 - 20</v>
          </cell>
          <cell r="C172" t="str">
            <v>020</v>
          </cell>
        </row>
        <row r="173">
          <cell r="A173" t="str">
            <v>19 2 6308</v>
          </cell>
          <cell r="B173" t="str">
            <v>Взнос в уставный капитал открытого акционерного общества "Брянский электромеханический завод", г. Брянск, в рамках федеральной целевой программы "Развитие электронной компонентной базы и радиоэлектроники" на 2008 - 2015 годы государственной программы Росс</v>
          </cell>
          <cell r="C173" t="str">
            <v>020</v>
          </cell>
        </row>
        <row r="174">
          <cell r="A174" t="str">
            <v>19 2 6309</v>
          </cell>
          <cell r="B174" t="str">
            <v>Взнос в уставный капитал открытого акционерного общества "Калугаприбор", г. Калуга,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v>
          </cell>
          <cell r="C174" t="str">
            <v>020</v>
          </cell>
        </row>
        <row r="175">
          <cell r="A175" t="str">
            <v>19 2 6310</v>
          </cell>
          <cell r="B175" t="str">
            <v xml:space="preserve">Взнос в уставный капитал открытого акционерного общества "Калужский завод телеграфной аппаратуры", г. Калуга, в рамках федеральной целевой программы "Развитие электронной компонентной базы и радиоэлектроники" на 2008 - 2015 годы государственной программы </v>
          </cell>
          <cell r="C175" t="str">
            <v>020</v>
          </cell>
        </row>
        <row r="176">
          <cell r="A176" t="str">
            <v>19 2 6311</v>
          </cell>
          <cell r="B176" t="str">
            <v>Взнос в уставный капитал открытого акционерного общества "Научно-исследовательский институт авиационного оборудования", г. Жуковский, Московская область, в рамках федеральной целевой программы "Развитие электронной компонентной базы и радиоэлектроники" на</v>
          </cell>
          <cell r="C176" t="str">
            <v>020</v>
          </cell>
        </row>
        <row r="177">
          <cell r="A177" t="str">
            <v>19 2 6312</v>
          </cell>
          <cell r="B177" t="str">
            <v>Взнос в уставный капитал открытого акционерного общества "Концерн "Автоматика",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177" t="str">
            <v>020</v>
          </cell>
        </row>
        <row r="178">
          <cell r="A178" t="str">
            <v>19 2 6313</v>
          </cell>
          <cell r="B178" t="str">
            <v>Взнос в уставный капитал открытого акционерного общества "Ордена Трудового Красного Знамени научно-исследовательский институт автоматической аппаратуры им. академика B.C. Семенихина", г. Москва, в рамках федеральной целевой программы "Развитие электронной</v>
          </cell>
          <cell r="C178" t="str">
            <v>020</v>
          </cell>
        </row>
        <row r="179">
          <cell r="A179" t="str">
            <v>19 2 6314</v>
          </cell>
          <cell r="B179" t="str">
            <v>Взнос в уставный капитал открытого акционерного общества "Научно-исследовательский институт телевидения", г. Санкт-Петербург, в рамках федеральной целевой программы "Развитие электронной компонентной базы и радиоэлектроники" на 2008 - 2015 годы государств</v>
          </cell>
          <cell r="C179" t="str">
            <v>020</v>
          </cell>
        </row>
        <row r="180">
          <cell r="A180" t="str">
            <v>19 2 6315</v>
          </cell>
          <cell r="B180" t="str">
            <v>Взнос в уставный капитал открытого акционерного общества "Всероссийский научно-исследовательский институт "Градиент", г. Ростов-на-Дону, в рамках федеральной целевой программы "Развитие электронной компонентной базы и радиоэлектроники" на 2008 - 2015 годы</v>
          </cell>
          <cell r="C180" t="str">
            <v>020</v>
          </cell>
        </row>
        <row r="181">
          <cell r="A181" t="str">
            <v>19 2 6316</v>
          </cell>
          <cell r="B181" t="str">
            <v xml:space="preserve">Взнос в уставный капитал открытого акционерного общества "Таганрогский научно-исследовательский институт связи", г. Таганрог, Ростовская область, в рамках федеральной целевой программы "Развитие электронной компонентной базы и радиоэлектроники" на 2008 - </v>
          </cell>
          <cell r="C181" t="str">
            <v>020</v>
          </cell>
        </row>
        <row r="182">
          <cell r="A182" t="str">
            <v>19 2 6318</v>
          </cell>
          <cell r="B182" t="str">
            <v>Взнос в уставный капитал открытого акционерного общества "Федеральный научно-производственный центр "Нижегородский научно-исследовательский приборостроительный институт "Кварц" имени А.П. Горшкова", г. Нижний Новгород, в рамках федеральной целевой програм</v>
          </cell>
          <cell r="C182" t="str">
            <v>020</v>
          </cell>
        </row>
        <row r="183">
          <cell r="A183" t="str">
            <v>19 2 6319</v>
          </cell>
          <cell r="B183" t="str">
            <v>Взнос в уставный капитал открытого акционерного общества "Пензенское производственное объединение "Электроприбор", г. Пенза, в рамках федеральной целевой программы "Развитие электронной компонентной базы и радиоэлектроники" на 2008 - 2015 годы государстве</v>
          </cell>
          <cell r="C183" t="str">
            <v>020</v>
          </cell>
        </row>
        <row r="184">
          <cell r="A184" t="str">
            <v>19 2 6330</v>
          </cell>
          <cell r="B184" t="str">
            <v xml:space="preserve">Взнос в уставный капитал открытого акционерного общества "Летно-исследовательский институт имени М.М. Громова", г. Жуковский, Московская область, в рамках федеральной целевой программы "Развитие электронной компонентной базы и радиоэлектроники" на 2008 - </v>
          </cell>
          <cell r="C184" t="str">
            <v>020</v>
          </cell>
        </row>
        <row r="185">
          <cell r="A185" t="str">
            <v>19 2 6331</v>
          </cell>
          <cell r="B185" t="str">
            <v>Взнос в уставный капитал открытого акционерного общества "Пензенское производственное объединение электронной вычислительной техники", г. Пенза, в рамках федеральной целевой программы "Развитие электронной компонентной базы и радиоэлектроники" на 2008 - 2</v>
          </cell>
          <cell r="C185" t="str">
            <v>020</v>
          </cell>
        </row>
        <row r="186">
          <cell r="A186" t="str">
            <v>19 2 6332</v>
          </cell>
          <cell r="B186" t="str">
            <v>Взнос в уставный капитал открытого акционерного общества "Омский научно-исследовательский институт приборостроения", г. Омск, в рамках федеральной целевой программы "Развитие электронной компонентной базы и радиоэлектроники" на 2008 - 2015 годы государств</v>
          </cell>
          <cell r="C186" t="str">
            <v>020</v>
          </cell>
        </row>
        <row r="187">
          <cell r="A187" t="str">
            <v>19 2 6333</v>
          </cell>
          <cell r="B187" t="str">
            <v xml:space="preserve">Взнос в уставный капитал открытого акционерного общества "Научно-производственный центр "Вигстар", г. Москва, в рамках федеральной целевой программы "Развитие электронной компонентной базы и радиоэлектроники" на 2008 - 2015 годы государственной программы </v>
          </cell>
          <cell r="C187" t="str">
            <v>020</v>
          </cell>
        </row>
        <row r="188">
          <cell r="A188" t="str">
            <v>19 2 6335</v>
          </cell>
          <cell r="B188" t="str">
            <v>Взнос в уставный капитал открытого акционерного общества "Концерн "Центральный научно-исследовательский институт "Электроприбор", г. Санкт-Петербург, в рамках федеральной целевой программы "Развитие электронной компонентной базы и радиоэлектроники" на 200</v>
          </cell>
          <cell r="C188" t="str">
            <v>020</v>
          </cell>
        </row>
        <row r="189">
          <cell r="A189" t="str">
            <v>19 2 6336</v>
          </cell>
          <cell r="B189" t="str">
            <v>Взнос в уставный капитал открытого акционерного общества "Российская электроника",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v>
          </cell>
          <cell r="C189" t="str">
            <v>020</v>
          </cell>
        </row>
        <row r="190">
          <cell r="A190" t="str">
            <v>19 2 6337</v>
          </cell>
          <cell r="B190" t="str">
            <v xml:space="preserve">Взнос в уставный капитал открытого акционерного общества "Нижегородское научно-производственное объединение имени М.В. Фрунзе", г. Нижний Новгород, в рамках федеральной целевой программы "Развитие электронной компонентной базы и радиоэлектроники" на 2008 </v>
          </cell>
          <cell r="C190" t="str">
            <v>020</v>
          </cell>
        </row>
        <row r="191">
          <cell r="A191" t="str">
            <v>19 2 6341</v>
          </cell>
          <cell r="B191" t="str">
            <v>Взнос в уставный капитал открытого акционерного общества "Ставропольский радиозавод "Сигнал", г. Ставрополь, в рамках федеральной целевой программы "Развитие электронной компонентной базы и радиоэлектроники" на 2008 - 2015 годы государственной программы Р</v>
          </cell>
          <cell r="C191" t="str">
            <v>020</v>
          </cell>
        </row>
        <row r="192">
          <cell r="A192" t="str">
            <v>19 2 6344</v>
          </cell>
          <cell r="B192" t="str">
            <v>Взнос в уставный капитал открытого акционерного общества "Корпорация "Фазотрон - Научно-исследовательский институт радиостроения", г. Москва, в рамках федеральной целевой программы "Развитие электронной компонентной базы и радиоэлектроники" на 2008 - 2015</v>
          </cell>
          <cell r="C192" t="str">
            <v>020</v>
          </cell>
        </row>
        <row r="193">
          <cell r="A193" t="str">
            <v>19 2 6420</v>
          </cell>
          <cell r="B193" t="str">
            <v>Взнос в уставный капитал открытого акционерного общества "Научно-производственное предприятие "Радиосвязь", г. Красноярск, в рамках федеральной целевой программы "Развитие электронной компонентной базы и радиоэлектроники" на 2008 - 2015 годы государственн</v>
          </cell>
          <cell r="C193" t="str">
            <v>020</v>
          </cell>
        </row>
        <row r="194">
          <cell r="A194" t="str">
            <v>19 2 6438</v>
          </cell>
          <cell r="B194" t="str">
            <v>Взнос в уставный капитал открытого акционерного общества "Научно-исследовательский институт "Полюс" им. М.Ф. Стельмаха", г. Москва, в рамках федеральной целевой программы "Развитие электронной компонентной базы и радиоэлектроники" на 2008 - 2015 годы госу</v>
          </cell>
          <cell r="C194" t="str">
            <v>020</v>
          </cell>
        </row>
        <row r="195">
          <cell r="A195" t="str">
            <v>19 2 6446</v>
          </cell>
          <cell r="B195" t="str">
            <v>Взнос в уставный капитал открытого акционерного общества "НПО "Орион",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v>
          </cell>
          <cell r="C195" t="str">
            <v>020</v>
          </cell>
        </row>
        <row r="196">
          <cell r="A196" t="str">
            <v>19 2 6633</v>
          </cell>
          <cell r="B196" t="str">
            <v>Взнос в уставный капитал открытого акционерного общества "Государственный завод "Пульсар",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v>
          </cell>
          <cell r="C196" t="str">
            <v>020</v>
          </cell>
        </row>
        <row r="197">
          <cell r="A197" t="str">
            <v>19 2 9999</v>
          </cell>
          <cell r="B197"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197" t="str">
            <v>020</v>
          </cell>
        </row>
        <row r="198">
          <cell r="A198" t="str">
            <v>20 1 6863</v>
          </cell>
          <cell r="B198" t="str">
            <v>Субсидии российским организациям на компенсацию части затрат, понесенных при реализации проектов по организации лекарственных средств и (или) производства фармацевтических субстанций, в рамках подпрограммы "Развитие производства лекарственных средств" гос</v>
          </cell>
          <cell r="C198" t="str">
            <v>020</v>
          </cell>
        </row>
        <row r="199">
          <cell r="A199" t="str">
            <v>20 2 6860</v>
          </cell>
          <cell r="B199" t="str">
            <v>Субсидии российским организациям на возмещение части затрат на реализацию проектов по организации производства медицинских изделий в рамках подпрограммы "Развитие производства медицинских изделий" государственной программы Российской Федерации "Развитие ф</v>
          </cell>
          <cell r="C199" t="str">
            <v>020</v>
          </cell>
        </row>
        <row r="200">
          <cell r="A200" t="str">
            <v>20 4 6356</v>
          </cell>
          <cell r="B200" t="str">
            <v>Взнос в уставный капитал открытого акционерного общества "Производственное объединение "Уральский оптико-механический завод" имени Э.С. Яламова", г. Екатеринбург, в рамках федеральной целевой программы "Развитие фармацевтической и медицинской промышленнос</v>
          </cell>
          <cell r="C200" t="str">
            <v>020</v>
          </cell>
        </row>
        <row r="201">
          <cell r="A201" t="str">
            <v>20 4 6357</v>
          </cell>
          <cell r="B201" t="str">
            <v>Взнос в уставный капитал открытого акционерного общества "Всероссийский научный центр по безопасности биологически активных веществ", г. Старая Купавна, Московская область, в рамках федеральной целевой программы "Развитие фармацевтической и медицинской пр</v>
          </cell>
          <cell r="C201" t="str">
            <v>020</v>
          </cell>
        </row>
        <row r="202">
          <cell r="A202" t="str">
            <v>20 4 6358</v>
          </cell>
          <cell r="B202" t="str">
            <v>Взнос в уставный капитал открытого акционерного общества "Московское производственное объединение "Металлист", г. Москва, в рамках федеральной целевой программы "Развитие фармацевтической и медицинской промышленности Российской Федерации на период до 2020</v>
          </cell>
          <cell r="C202" t="str">
            <v>020</v>
          </cell>
        </row>
        <row r="203">
          <cell r="A203" t="str">
            <v>20 4 9999</v>
          </cell>
          <cell r="B203"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203" t="str">
            <v>020</v>
          </cell>
        </row>
        <row r="204">
          <cell r="A204" t="str">
            <v>21 4 6290</v>
          </cell>
          <cell r="B204" t="str">
            <v>Взнос в уставный капитал открытого акционерного общества "Концерн ПВО "Алмаз-Антей", г. Москва,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v>
          </cell>
          <cell r="C204" t="str">
            <v>020</v>
          </cell>
        </row>
        <row r="205">
          <cell r="A205" t="str">
            <v>21 4 6317</v>
          </cell>
          <cell r="B205" t="str">
            <v>Взнос в уставный капитал открытого акционерного общества "Научно-производственное предприятие "Салют", г. Нижний Новгород, в рамках федеральной целевой программы "Поддержание, развитие и использование системы ГЛОНАСС на 2012 - 2020 годы" государственной п</v>
          </cell>
          <cell r="C205" t="str">
            <v>020</v>
          </cell>
        </row>
        <row r="206">
          <cell r="A206" t="str">
            <v>21 4 6347</v>
          </cell>
          <cell r="B206" t="str">
            <v>Взнос в уставный капитал открытого акционерного общества "Завод "Навигатор", г. Санкт-Петербург,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v>
          </cell>
          <cell r="C206" t="str">
            <v>020</v>
          </cell>
        </row>
        <row r="207">
          <cell r="A207" t="str">
            <v>21 4 6438</v>
          </cell>
          <cell r="B207" t="str">
            <v>Взнос в уставный капитал открытого акционерного общества "Научно-исследовательский институт "Полюс" им. М.Ф. Стельмаха", г. Москва, в рамках федеральной целевой программы "Поддержание, развитие и использование системы ГЛОНАСС на 2012 - 2020 годы" государс</v>
          </cell>
          <cell r="C207" t="str">
            <v>020</v>
          </cell>
        </row>
        <row r="208">
          <cell r="A208" t="str">
            <v>22 6 6367</v>
          </cell>
          <cell r="B208" t="str">
            <v>Взнос в уставный капитал открытого акционерного общества "Производственное объединение "Северное машиностроительное предприятие", г. Северодвинск, Архангельская область, в рамках федеральной целевой программы "Обеспечение ядерной и радиационной безопаснос</v>
          </cell>
          <cell r="C208" t="str">
            <v>020</v>
          </cell>
        </row>
        <row r="209">
          <cell r="A209" t="str">
            <v>22 6 6369</v>
          </cell>
          <cell r="B209" t="str">
            <v xml:space="preserve">Взнос в уставный капитал открытого акционерного общества "Центр судоремонта "Звездочка", г. Северодвинск, Архангельская область, в рамках федеральной целевой программы "Обеспечение ядерной и радиационной безопасности на 2008 год и на период до 2015 года" </v>
          </cell>
          <cell r="C209" t="str">
            <v>020</v>
          </cell>
        </row>
        <row r="210">
          <cell r="A210" t="str">
            <v>22 6 6387</v>
          </cell>
          <cell r="B210" t="str">
            <v>Взнос в уставный капитал открытого акционерного общества "Дальневосточный завод "Звезда", г. Большой Камень, Приморский край, в рамках федеральной целевой программы "Обеспечение ядерной и радиационной безопасности на 2008 год и на период до 2015 года" гос</v>
          </cell>
          <cell r="C210" t="str">
            <v>020</v>
          </cell>
        </row>
        <row r="211">
          <cell r="A211" t="str">
            <v>22 6 9999</v>
          </cell>
          <cell r="B211"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11" t="str">
            <v>020</v>
          </cell>
        </row>
        <row r="212">
          <cell r="A212" t="str">
            <v>35 Д 5019</v>
          </cell>
          <cell r="B212"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212" t="str">
            <v>020</v>
          </cell>
        </row>
        <row r="213">
          <cell r="A213" t="str">
            <v>99 9 6094</v>
          </cell>
          <cell r="B213"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13" t="str">
            <v>020</v>
          </cell>
        </row>
        <row r="214">
          <cell r="A214" t="str">
            <v>99 9 6518</v>
          </cell>
          <cell r="B214"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выполнения комплекса мероприятий по реструктуризации промышленных мощностей</v>
          </cell>
          <cell r="C214" t="str">
            <v>020</v>
          </cell>
        </row>
        <row r="215">
          <cell r="A215" t="str">
            <v>16 Ч 9999</v>
          </cell>
          <cell r="B215" t="str">
            <v>Реализация направления расходов в рамках Президентской программы "Уничтожение запасов химического оружия в Российской Федерации" государственной программы Российской Федерации "Развитие промышленности и повышение ее конкурентоспособности"</v>
          </cell>
          <cell r="C215" t="str">
            <v>020</v>
          </cell>
        </row>
        <row r="216">
          <cell r="A216" t="str">
            <v>16 1 6675</v>
          </cell>
          <cell r="B216" t="str">
            <v>Субсидии российским производителям колесных транспортных средств на компенсацию части затрат, связанных с выпуском и поддержкой гарантийных обязательств по колесным транспортным средствам, соответствующим нормам Евро-4, Евро-5, в рамках подпрограммы "Авто</v>
          </cell>
          <cell r="C216" t="str">
            <v>020</v>
          </cell>
        </row>
        <row r="217">
          <cell r="A217" t="str">
            <v>11 1 0059</v>
          </cell>
          <cell r="B217"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217" t="str">
            <v>020</v>
          </cell>
        </row>
        <row r="218">
          <cell r="A218" t="str">
            <v>30 7 2794</v>
          </cell>
          <cell r="B218"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"Энергоэффективность и развитие энергетики"</v>
          </cell>
          <cell r="C218" t="str">
            <v>022</v>
          </cell>
        </row>
        <row r="219">
          <cell r="A219" t="str">
            <v>10 1 0059</v>
          </cell>
          <cell r="B219"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219" t="str">
            <v>022</v>
          </cell>
        </row>
        <row r="220">
          <cell r="A220" t="str">
            <v>10 1 3987</v>
          </cell>
          <cell r="B220"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0" t="str">
            <v>022</v>
          </cell>
        </row>
        <row r="221">
          <cell r="A221" t="str">
            <v>30 2 6794</v>
          </cell>
          <cell r="B221" t="str">
            <v>Взнос в уставный капитал открытого акционерного общества "Российские сети", г. Москва, в рамках подпрограммы "Развитие и модернизация электроэнергетики" государственной программы Российской Федерации "Энергоэффективность и развитие энергетики"</v>
          </cell>
          <cell r="C221" t="str">
            <v>022</v>
          </cell>
        </row>
        <row r="222">
          <cell r="A222" t="str">
            <v>30 5 0019</v>
          </cell>
          <cell r="B222" t="str">
            <v>Расходы на обеспечение функций государственных органов, в том числе территориальных органов, в рамках подпрограммы "Реструктуризация и развитие угольной промышленности" государственной программы Российской Федерации "Энергоэффективность и развитие энергет</v>
          </cell>
          <cell r="C222" t="str">
            <v>022</v>
          </cell>
        </row>
        <row r="223">
          <cell r="A223" t="str">
            <v>30 5 0059</v>
          </cell>
          <cell r="B223" t="str">
            <v>Расходы на обеспечение деятельности (оказание услуг) государственных учреждений в рамках подпрограммы "Реструктуризация и развитие угольной промышленности" государственной программы Российской Федерации "Энергоэффективность и развитие энергетики"</v>
          </cell>
          <cell r="C223" t="str">
            <v>022</v>
          </cell>
        </row>
        <row r="224">
          <cell r="A224" t="str">
            <v>30 7 0011</v>
          </cell>
          <cell r="B224"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"Энергоэффективность и развитие энергетики"</v>
          </cell>
          <cell r="C224" t="str">
            <v>022</v>
          </cell>
        </row>
        <row r="225">
          <cell r="A225" t="str">
            <v>30 7 0019</v>
          </cell>
          <cell r="B225"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"Энергоэффективность и развитие энергетики"</v>
          </cell>
          <cell r="C225" t="str">
            <v>022</v>
          </cell>
        </row>
        <row r="226">
          <cell r="A226" t="str">
            <v>30 7 0059</v>
          </cell>
          <cell r="B226"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"Энергоэффективность и развитие энергетики"</v>
          </cell>
          <cell r="C226" t="str">
            <v>022</v>
          </cell>
        </row>
        <row r="227">
          <cell r="A227" t="str">
            <v>30 7 2794</v>
          </cell>
          <cell r="B227"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"Энергоэффективность и развитие энергетики"</v>
          </cell>
          <cell r="C227" t="str">
            <v>022</v>
          </cell>
        </row>
        <row r="228">
          <cell r="A228" t="str">
            <v>30 7 3969</v>
          </cell>
          <cell r="B22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28" t="str">
            <v>022</v>
          </cell>
        </row>
        <row r="229">
          <cell r="A229" t="str">
            <v>30 7 4009</v>
          </cell>
          <cell r="B22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"Энергоэффе</v>
          </cell>
          <cell r="C229" t="str">
            <v>022</v>
          </cell>
        </row>
        <row r="230">
          <cell r="A230" t="str">
            <v>35 Д 5019</v>
          </cell>
          <cell r="B230"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230" t="str">
            <v>022</v>
          </cell>
        </row>
        <row r="231">
          <cell r="A231" t="str">
            <v>35 Ж 5101</v>
          </cell>
          <cell r="B231"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231" t="str">
            <v>022</v>
          </cell>
        </row>
        <row r="232">
          <cell r="A232" t="str">
            <v>99 7 6761</v>
          </cell>
          <cell r="B232"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строительство и модернизацию объектов по производству электрической, тепловой эн</v>
          </cell>
          <cell r="C232" t="str">
            <v>022</v>
          </cell>
        </row>
        <row r="233">
          <cell r="A233" t="str">
            <v>99 7 9999</v>
          </cell>
          <cell r="B233"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3" t="str">
            <v>022</v>
          </cell>
        </row>
        <row r="234">
          <cell r="A234" t="str">
            <v>99 9 5218</v>
          </cell>
          <cell r="B234" t="str">
            <v>Субсидии на компенсацию расходов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 по иным непрограммным меропри</v>
          </cell>
          <cell r="C234" t="str">
            <v>022</v>
          </cell>
        </row>
        <row r="235">
          <cell r="A235" t="str">
            <v>30 1 0059</v>
          </cell>
          <cell r="B235" t="str">
            <v>Расходы на обеспечение деятельности (оказание услуг) государственных учреждений в рамках подпрограммы "Энергосбережение и повышение энергетической эффективности" государственной программы Российской Федерации "Энергоэффективность и развитие энергетики"</v>
          </cell>
          <cell r="C235" t="str">
            <v>022</v>
          </cell>
        </row>
        <row r="236">
          <cell r="A236" t="str">
            <v>30 7 0019</v>
          </cell>
          <cell r="B236"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"Энергоэффективность и развитие энергетики"</v>
          </cell>
          <cell r="C236" t="str">
            <v>022</v>
          </cell>
        </row>
        <row r="237">
          <cell r="A237" t="str">
            <v>30 7 0059</v>
          </cell>
          <cell r="B237"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"Энергоэффективность и развитие энергетики"</v>
          </cell>
          <cell r="C237" t="str">
            <v>022</v>
          </cell>
        </row>
        <row r="238">
          <cell r="A238" t="str">
            <v>30 1 9999</v>
          </cell>
          <cell r="B238" t="str">
            <v>Реализация направления расходов в рамках подпрограммы "Энергосбережение и повышение энергетической эффективности" государственной программы Российской Федерации "Энергоэффективность и развитие энергетики"</v>
          </cell>
          <cell r="C238" t="str">
            <v>022</v>
          </cell>
        </row>
        <row r="239">
          <cell r="A239" t="str">
            <v>30 6 9999</v>
          </cell>
          <cell r="B239" t="str">
            <v>Реализация направления расходов в рамках подпрограммы "Развитие использования возобновляемых источников энергии" государственной программы Российской Федерации "Энергоэффективность и развитие энергетики"</v>
          </cell>
          <cell r="C239" t="str">
            <v>022</v>
          </cell>
        </row>
        <row r="240">
          <cell r="A240" t="str">
            <v>12 1 9999</v>
          </cell>
          <cell r="B240" t="str">
            <v>Реализация направления расходов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0" t="str">
            <v>022</v>
          </cell>
        </row>
        <row r="241">
          <cell r="A241" t="str">
            <v>30 2 5388</v>
          </cell>
          <cell r="B241" t="str">
            <v>Субсидии на ликвидацию перекрестного субсидирования в электроэнергетике в рамках подпрограммы "Развитие и модернизация электроэнергетики" государственной программы Российской Федерации "Энергоэффективность и развитие энергетики"</v>
          </cell>
          <cell r="C241" t="str">
            <v>022</v>
          </cell>
        </row>
        <row r="242">
          <cell r="A242" t="str">
            <v>30 5 5156</v>
          </cell>
          <cell r="B242" t="str">
            <v>Иные межбюджетные трансферты на реализацию программ местного развития и обеспечение занятости для шахтерских городов и поселков в рамках подпрограммы "Реструктуризация и развитие угольной промышленности" государственной программы Российской Федерации "Эне</v>
          </cell>
          <cell r="C242" t="str">
            <v>022</v>
          </cell>
        </row>
        <row r="243">
          <cell r="A243" t="str">
            <v>12 1 0019</v>
          </cell>
          <cell r="B243" t="str">
            <v>Расходы на обеспечение функций государственных органов, в том числе территориальных органов,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3" t="str">
            <v>048</v>
          </cell>
        </row>
        <row r="244">
          <cell r="A244" t="str">
            <v>12 1 0059</v>
          </cell>
          <cell r="B244" t="str">
            <v>Расходы на обеспечение деятельности (оказание услуг) государственных учреждений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4" t="str">
            <v>048</v>
          </cell>
        </row>
        <row r="245">
          <cell r="A245" t="str">
            <v>12 1 0019</v>
          </cell>
          <cell r="B245" t="str">
            <v>Расходы на обеспечение функций государственных органов, в том числе территориальных органов,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5" t="str">
            <v>048</v>
          </cell>
        </row>
        <row r="246">
          <cell r="A246" t="str">
            <v>12 1 0059</v>
          </cell>
          <cell r="B246" t="str">
            <v>Расходы на обеспечение деятельности (оказание услуг) государственных учреждений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6" t="str">
            <v>048</v>
          </cell>
        </row>
        <row r="247">
          <cell r="A247" t="str">
            <v>12 1 0012</v>
          </cell>
          <cell r="B247" t="str">
            <v>Расходы на выплаты по оплате труда работников территориальных органов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7" t="str">
            <v>048</v>
          </cell>
        </row>
        <row r="248">
          <cell r="A248" t="str">
            <v>12 1 0019</v>
          </cell>
          <cell r="B248" t="str">
            <v>Расходы на обеспечение функций государственных органов, в том числе территориальных органов,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8" t="str">
            <v>048</v>
          </cell>
        </row>
        <row r="249">
          <cell r="A249" t="str">
            <v>12 1 2047</v>
          </cell>
          <cell r="B249" t="str">
            <v>Реализация государственных полномочий по проведению государственной экологической экспертизы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9" t="str">
            <v>048</v>
          </cell>
        </row>
        <row r="250">
          <cell r="A250" t="str">
            <v>12 1 3969</v>
          </cell>
          <cell r="B25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50" t="str">
            <v>048</v>
          </cell>
        </row>
        <row r="251">
          <cell r="A251" t="str">
            <v>12 1 3974</v>
          </cell>
          <cell r="B251"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51" t="str">
            <v>048</v>
          </cell>
        </row>
        <row r="252">
          <cell r="A252" t="str">
            <v>12 1 3987</v>
          </cell>
          <cell r="B25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52" t="str">
            <v>048</v>
          </cell>
        </row>
        <row r="253">
          <cell r="A253" t="str">
            <v>12 5 0011</v>
          </cell>
          <cell r="B253"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"Охрана окружающей среды" на 2012 - 2020 годы"</v>
          </cell>
          <cell r="C253" t="str">
            <v>048</v>
          </cell>
        </row>
        <row r="254">
          <cell r="A254" t="str">
            <v>12 5 0019</v>
          </cell>
          <cell r="B254"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"Охрана окружающей среды" на 2012 - 2020 годы"</v>
          </cell>
          <cell r="C254" t="str">
            <v>048</v>
          </cell>
        </row>
        <row r="255">
          <cell r="A255" t="str">
            <v>12 5 3969</v>
          </cell>
          <cell r="B25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55" t="str">
            <v>048</v>
          </cell>
        </row>
        <row r="256">
          <cell r="A256" t="str">
            <v>12 6 9999</v>
          </cell>
          <cell r="B256"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256" t="str">
            <v>048</v>
          </cell>
        </row>
        <row r="257">
          <cell r="A257" t="str">
            <v>12 6 9999</v>
          </cell>
          <cell r="B257"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257" t="str">
            <v>049</v>
          </cell>
        </row>
        <row r="258">
          <cell r="A258" t="str">
            <v>16 П 0019</v>
          </cell>
          <cell r="B258" t="str">
            <v>Расходы на обеспечение функций государственных органов, в том числе территориальных органов, в рамках подпрограммы "Развитие промышленности редких и редкоземельных металлов" государственной программы Российской Федерации "Развитие промышленности и повышен</v>
          </cell>
          <cell r="C258" t="str">
            <v>049</v>
          </cell>
        </row>
        <row r="259">
          <cell r="A259" t="str">
            <v>28 1 0059</v>
          </cell>
          <cell r="B259" t="str">
            <v>Расходы на обеспечение деятельности (оказание услуг) государственных учреждений в рамках подпрограммы "Воспроизводство минерально-сырьевой базы, геологическое изучение недр" государственной программы Российской Федерации "Воспроизводство и использование п</v>
          </cell>
          <cell r="C259" t="str">
            <v>049</v>
          </cell>
        </row>
        <row r="260">
          <cell r="A260" t="str">
            <v>28 1 4009</v>
          </cell>
          <cell r="B260"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"Воспроизводство минерально-сырьевой базы, геологическое изучение недр" государств</v>
          </cell>
          <cell r="C260" t="str">
            <v>049</v>
          </cell>
        </row>
        <row r="261">
          <cell r="A261" t="str">
            <v>28 1 5395</v>
          </cell>
          <cell r="B261" t="str">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в рамках подпрограммы "Воспроизводство минерально-сырьевой базы, геологическое изучение недр" гос</v>
          </cell>
          <cell r="C261" t="str">
            <v>049</v>
          </cell>
        </row>
        <row r="262">
          <cell r="A262" t="str">
            <v>28 1 9999</v>
          </cell>
          <cell r="B262" t="str">
            <v>Реализация направления расходов в рамках подпрограммы "Воспроизводство минерально-сырьевой базы, геологическое изучение недр" государственной программы Российской Федерации "Воспроизводство и использование природных ресурсов"</v>
          </cell>
          <cell r="C262" t="str">
            <v>049</v>
          </cell>
        </row>
        <row r="263">
          <cell r="A263" t="str">
            <v>28 4 0011</v>
          </cell>
          <cell r="B263"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263" t="str">
            <v>049</v>
          </cell>
        </row>
        <row r="264">
          <cell r="A264" t="str">
            <v>28 4 0012</v>
          </cell>
          <cell r="B264"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264" t="str">
            <v>049</v>
          </cell>
        </row>
        <row r="265">
          <cell r="A265" t="str">
            <v>28 4 0019</v>
          </cell>
          <cell r="B265"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265" t="str">
            <v>049</v>
          </cell>
        </row>
        <row r="266">
          <cell r="A266" t="str">
            <v>28 4 3969</v>
          </cell>
          <cell r="B26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66" t="str">
            <v>049</v>
          </cell>
        </row>
        <row r="267">
          <cell r="A267" t="str">
            <v>28 4 3974</v>
          </cell>
          <cell r="B267"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67" t="str">
            <v>049</v>
          </cell>
        </row>
        <row r="268">
          <cell r="A268" t="str">
            <v>28 4 3987</v>
          </cell>
          <cell r="B268"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68" t="str">
            <v>049</v>
          </cell>
        </row>
        <row r="269">
          <cell r="A269" t="str">
            <v>28 4 5395</v>
          </cell>
          <cell r="B269" t="str">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в рамках подпрограммы "Обеспечение реализации государственной программы Российской Федерации "Вос</v>
          </cell>
          <cell r="C269" t="str">
            <v>049</v>
          </cell>
        </row>
        <row r="270">
          <cell r="A270" t="str">
            <v>16 П 0019</v>
          </cell>
          <cell r="B270" t="str">
            <v>Расходы на обеспечение функций государственных органов, в том числе территориальных органов, в рамках подпрограммы "Развитие промышленности редких и редкоземельных металлов" государственной программы Российской Федерации "Развитие промышленности и повышен</v>
          </cell>
          <cell r="C270" t="str">
            <v>049</v>
          </cell>
        </row>
        <row r="271">
          <cell r="A271" t="str">
            <v>28 1 0019</v>
          </cell>
          <cell r="B271" t="str">
            <v>Расходы на обеспечение функций государственных органов, в том числе территориальных органов, в рамках подпрограммы "Воспроизводство минерально-сырьевой базы, геологическое изучение недр" государственной программы Российской Федерации "Воспроизводство и ис</v>
          </cell>
          <cell r="C271" t="str">
            <v>049</v>
          </cell>
        </row>
        <row r="272">
          <cell r="A272" t="str">
            <v>12 5 2794</v>
          </cell>
          <cell r="B272"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"Охрана окружающей среды" на 2012 - 2020 годы"</v>
          </cell>
          <cell r="C272" t="str">
            <v>051</v>
          </cell>
        </row>
        <row r="273">
          <cell r="A273" t="str">
            <v>28 4 2794</v>
          </cell>
          <cell r="B273"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273" t="str">
            <v>051</v>
          </cell>
        </row>
        <row r="274">
          <cell r="A274" t="str">
            <v>12 1 2795</v>
          </cell>
          <cell r="B274" t="str">
            <v>Реализация соглашений с международными финансовыми организациями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74" t="str">
            <v>051</v>
          </cell>
        </row>
        <row r="275">
          <cell r="A275" t="str">
            <v>12 1 2796</v>
          </cell>
          <cell r="B275" t="str">
            <v>Софинансирование, связанное с реализацией соглашений с международными финансовыми организациями,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75" t="str">
            <v>051</v>
          </cell>
        </row>
        <row r="276">
          <cell r="A276" t="str">
            <v>12 5 0059</v>
          </cell>
          <cell r="B276"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"Охрана окружающей среды" на 2012 - 2020 годы"</v>
          </cell>
          <cell r="C276" t="str">
            <v>051</v>
          </cell>
        </row>
        <row r="277">
          <cell r="A277" t="str">
            <v>99 9 0011</v>
          </cell>
          <cell r="B277"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77" t="str">
            <v>051</v>
          </cell>
        </row>
        <row r="278">
          <cell r="A278" t="str">
            <v>99 9 0019</v>
          </cell>
          <cell r="B278"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78" t="str">
            <v>051</v>
          </cell>
        </row>
        <row r="279">
          <cell r="A279" t="str">
            <v>99 9 3969</v>
          </cell>
          <cell r="B27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79" t="str">
            <v>051</v>
          </cell>
        </row>
        <row r="280">
          <cell r="A280" t="str">
            <v>28 1 6365</v>
          </cell>
          <cell r="B280" t="str">
            <v xml:space="preserve">Взнос в уставный капитал открытого акционерного общества "Росгеология", г. Москва, в целях создания современной комплексной геофизической партии в рамках подпрограммы "Воспроизводство минерально-сырьевой базы, геологическое изучение недр" государственной </v>
          </cell>
          <cell r="C280" t="str">
            <v>051</v>
          </cell>
        </row>
        <row r="281">
          <cell r="A281" t="str">
            <v>28 6 9999</v>
          </cell>
          <cell r="B281"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281" t="str">
            <v>051</v>
          </cell>
        </row>
        <row r="282">
          <cell r="A282" t="str">
            <v>12 2 2795</v>
          </cell>
          <cell r="B282" t="str">
            <v>Реализация соглашений с международными финансовыми организациями в рамках подпрограммы "Биологическое разнообразие России" государственной программы Российской Федерации "Охрана окружающей среды" на 2012 - 2020 годы</v>
          </cell>
          <cell r="C282" t="str">
            <v>051</v>
          </cell>
        </row>
        <row r="283">
          <cell r="A283" t="str">
            <v>12 2 2796</v>
          </cell>
          <cell r="B283" t="str">
            <v>Софинансирование, связанное с реализацией соглашений с международными финансовыми организациями, в рамках подпрограммы "Биологическое разнообразие России" государственной программы Российской Федерации "Охрана окружающей среды" на 2012 - 2020 годы</v>
          </cell>
          <cell r="C283" t="str">
            <v>051</v>
          </cell>
        </row>
        <row r="284">
          <cell r="A284" t="str">
            <v>12 1 0019</v>
          </cell>
          <cell r="B284" t="str">
            <v>Расходы на обеспечение функций государственных органов, в том числе территориальных органов,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84" t="str">
            <v>051</v>
          </cell>
        </row>
        <row r="285">
          <cell r="A285" t="str">
            <v>12 2 0019</v>
          </cell>
          <cell r="B285" t="str">
            <v>Расходы на обеспечение функций государственных органов, в том числе территориальных органов, в рамках подпрограммы "Биологическое разнообразие России" государственной программы Российской Федерации "Охрана окружающей среды" на 2012 - 2020 годы</v>
          </cell>
          <cell r="C285" t="str">
            <v>051</v>
          </cell>
        </row>
        <row r="286">
          <cell r="A286" t="str">
            <v>16 П 0019</v>
          </cell>
          <cell r="B286" t="str">
            <v>Расходы на обеспечение функций государственных органов, в том числе территориальных органов, в рамках подпрограммы "Развитие промышленности редких и редкоземельных металлов" государственной программы Российской Федерации "Развитие промышленности и повышен</v>
          </cell>
          <cell r="C286" t="str">
            <v>051</v>
          </cell>
        </row>
        <row r="287">
          <cell r="A287" t="str">
            <v>28 1 0019</v>
          </cell>
          <cell r="B287" t="str">
            <v>Расходы на обеспечение функций государственных органов, в том числе территориальных органов, в рамках подпрограммы "Воспроизводство минерально-сырьевой базы, геологическое изучение недр" государственной программы Российской Федерации "Воспроизводство и ис</v>
          </cell>
          <cell r="C287" t="str">
            <v>051</v>
          </cell>
        </row>
        <row r="288">
          <cell r="A288" t="str">
            <v>28 3 0019</v>
          </cell>
          <cell r="B288" t="str">
            <v>Расходы на обеспечение функций государственных органов, в том числе территориальных органов, в рамках подпрограммы "Сохранение и воспроизводство охотничьих ресурсов" государственной программы Российской Федерации "Воспроизводство и использование природных</v>
          </cell>
          <cell r="C288" t="str">
            <v>051</v>
          </cell>
        </row>
        <row r="289">
          <cell r="A289" t="str">
            <v>28 4 0019</v>
          </cell>
          <cell r="B289"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289" t="str">
            <v>051</v>
          </cell>
        </row>
        <row r="290">
          <cell r="A290" t="str">
            <v>28 6 9999</v>
          </cell>
          <cell r="B290"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290" t="str">
            <v>051</v>
          </cell>
        </row>
        <row r="291">
          <cell r="A291" t="str">
            <v>29 4 0019</v>
          </cell>
          <cell r="B291"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лесного хозяйства" на 2013 - 2020 годы"</v>
          </cell>
          <cell r="C291" t="str">
            <v>051</v>
          </cell>
        </row>
        <row r="292">
          <cell r="A292" t="str">
            <v>12 5 0059</v>
          </cell>
          <cell r="B29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"Охрана окружающей среды" на 2012 - 2020 годы"</v>
          </cell>
          <cell r="C292" t="str">
            <v>051</v>
          </cell>
        </row>
        <row r="293">
          <cell r="A293" t="str">
            <v>12 6 9999</v>
          </cell>
          <cell r="B293"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293" t="str">
            <v>051</v>
          </cell>
        </row>
        <row r="294">
          <cell r="A294" t="str">
            <v>28 6 9999</v>
          </cell>
          <cell r="B294"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294" t="str">
            <v>051</v>
          </cell>
        </row>
        <row r="295">
          <cell r="A295" t="str">
            <v>12 6 5029</v>
          </cell>
          <cell r="B295" t="str">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на 2012 - 2020 год</v>
          </cell>
          <cell r="C295" t="str">
            <v>051</v>
          </cell>
        </row>
        <row r="296">
          <cell r="A296" t="str">
            <v>12 6 9999</v>
          </cell>
          <cell r="B296"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296" t="str">
            <v>051</v>
          </cell>
        </row>
        <row r="297">
          <cell r="A297" t="str">
            <v>12 2 0059</v>
          </cell>
          <cell r="B297" t="str">
            <v>Расходы на обеспечение деятельности (оказание услуг) государственных учреждений в рамках подпрограммы "Биологическое разнообразие России" государственной программы Российской Федерации "Охрана окружающей среды" на 2012 - 2020 годы</v>
          </cell>
          <cell r="C297" t="str">
            <v>051</v>
          </cell>
        </row>
        <row r="298">
          <cell r="A298" t="str">
            <v>12 2 6052</v>
          </cell>
          <cell r="B298" t="str">
            <v>Субсидии автономной некоммерческой организации "Центр по изучению и сохранению популяции амурского тигра" на финансовое обеспечение мероприятий, связанных с проведением сплошного учета амурского тигра, в рамках подпрограммы "Биологическое разнообразие Рос</v>
          </cell>
          <cell r="C298" t="str">
            <v>051</v>
          </cell>
        </row>
        <row r="299">
          <cell r="A299" t="str">
            <v>12 6 9999</v>
          </cell>
          <cell r="B299"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299" t="str">
            <v>051</v>
          </cell>
        </row>
        <row r="300">
          <cell r="A300" t="str">
            <v>28 3 0059</v>
          </cell>
          <cell r="B300" t="str">
            <v>Расходы на обеспечение деятельности (оказание услуг) государственных учреждений в рамках подпрограммы "Сохранение и воспроизводство охотничьих ресурсов" государственной программы Российской Федерации "Воспроизводство и использование природных ресурсов"</v>
          </cell>
          <cell r="C300" t="str">
            <v>051</v>
          </cell>
        </row>
        <row r="301">
          <cell r="A301" t="str">
            <v>12 1 0059</v>
          </cell>
          <cell r="B301" t="str">
            <v>Расходы на обеспечение деятельности (оказание услуг) государственных учреждений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301" t="str">
            <v>051</v>
          </cell>
        </row>
        <row r="302">
          <cell r="A302" t="str">
            <v>12 2 0059</v>
          </cell>
          <cell r="B302" t="str">
            <v>Расходы на обеспечение деятельности (оказание услуг) государственных учреждений в рамках подпрограммы "Биологическое разнообразие России" государственной программы Российской Федерации "Охрана окружающей среды" на 2012 - 2020 годы</v>
          </cell>
          <cell r="C302" t="str">
            <v>051</v>
          </cell>
        </row>
        <row r="303">
          <cell r="A303" t="str">
            <v>12 6 9999</v>
          </cell>
          <cell r="B303"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303" t="str">
            <v>051</v>
          </cell>
        </row>
        <row r="304">
          <cell r="A304" t="str">
            <v>12 1 0059</v>
          </cell>
          <cell r="B304" t="str">
            <v>Расходы на обеспечение деятельности (оказание услуг) государственных учреждений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304" t="str">
            <v>051</v>
          </cell>
        </row>
        <row r="305">
          <cell r="A305" t="str">
            <v>12 2 4009</v>
          </cell>
          <cell r="B30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"Биологическое разнообразие России" государственной программы Российской Федерации</v>
          </cell>
          <cell r="C305" t="str">
            <v>051</v>
          </cell>
        </row>
        <row r="306">
          <cell r="A306" t="str">
            <v>12 6 9999</v>
          </cell>
          <cell r="B306"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306" t="str">
            <v>051</v>
          </cell>
        </row>
        <row r="307">
          <cell r="A307" t="str">
            <v>12 6 5029</v>
          </cell>
          <cell r="B307" t="str">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на 2012 - 2020 год</v>
          </cell>
          <cell r="C307" t="str">
            <v>052</v>
          </cell>
        </row>
        <row r="308">
          <cell r="A308" t="str">
            <v>12 6 9999</v>
          </cell>
          <cell r="B308"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308" t="str">
            <v>052</v>
          </cell>
        </row>
        <row r="309">
          <cell r="A309" t="str">
            <v>28 2 0019</v>
          </cell>
          <cell r="B309" t="str">
            <v>Расходы на обеспечение функций государственных органов, в том числе территориальных органов, в рамках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309" t="str">
            <v>052</v>
          </cell>
        </row>
        <row r="310">
          <cell r="A310" t="str">
            <v>28 2 0059</v>
          </cell>
          <cell r="B310" t="str">
            <v>Расходы на обеспечение деятельности (оказание услуг) государственных учреждений в рамках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310" t="str">
            <v>052</v>
          </cell>
        </row>
        <row r="311">
          <cell r="A311" t="str">
            <v>28 2 5128</v>
          </cell>
          <cell r="B311" t="str">
            <v>Субвенции на осуществление отдельных полномочий в области водных отношений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311" t="str">
            <v>052</v>
          </cell>
        </row>
        <row r="312">
          <cell r="A312" t="str">
            <v>28 2 5414</v>
          </cell>
          <cell r="B312" t="str">
            <v>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в рамках подпрограммы "Использование водных ресурсов" государственной программы Российской Феде</v>
          </cell>
          <cell r="C312" t="str">
            <v>052</v>
          </cell>
        </row>
        <row r="313">
          <cell r="A313" t="str">
            <v>28 4 0011</v>
          </cell>
          <cell r="B313"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313" t="str">
            <v>052</v>
          </cell>
        </row>
        <row r="314">
          <cell r="A314" t="str">
            <v>28 4 0012</v>
          </cell>
          <cell r="B314"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314" t="str">
            <v>052</v>
          </cell>
        </row>
        <row r="315">
          <cell r="A315" t="str">
            <v>28 4 0019</v>
          </cell>
          <cell r="B315"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315" t="str">
            <v>052</v>
          </cell>
        </row>
        <row r="316">
          <cell r="A316" t="str">
            <v>28 4 2041</v>
          </cell>
          <cell r="B316" t="str">
            <v>Содержание специальных объектов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316" t="str">
            <v>052</v>
          </cell>
        </row>
        <row r="317">
          <cell r="A317" t="str">
            <v>28 4 3969</v>
          </cell>
          <cell r="B31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317" t="str">
            <v>052</v>
          </cell>
        </row>
        <row r="318">
          <cell r="A318" t="str">
            <v>28 4 3987</v>
          </cell>
          <cell r="B318"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318" t="str">
            <v>052</v>
          </cell>
        </row>
        <row r="319">
          <cell r="A319" t="str">
            <v>28 6 5016</v>
          </cell>
          <cell r="B319" t="str">
            <v>Субсидии на мероприятия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319" t="str">
            <v>052</v>
          </cell>
        </row>
        <row r="320">
          <cell r="A320" t="str">
            <v>28 6 9999</v>
          </cell>
          <cell r="B320"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320" t="str">
            <v>052</v>
          </cell>
        </row>
        <row r="321">
          <cell r="A321" t="str">
            <v>28 6 9999</v>
          </cell>
          <cell r="B321"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321" t="str">
            <v>052</v>
          </cell>
        </row>
        <row r="322">
          <cell r="A322" t="str">
            <v>29 4 2794</v>
          </cell>
          <cell r="B322"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"Развитие лесного хозяйства" на 2013 - 2020 годы"</v>
          </cell>
          <cell r="C322" t="str">
            <v>053</v>
          </cell>
        </row>
        <row r="323">
          <cell r="A323" t="str">
            <v>10 5 9999</v>
          </cell>
          <cell r="B323"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323" t="str">
            <v>053</v>
          </cell>
        </row>
        <row r="324">
          <cell r="A324" t="str">
            <v>29 1 0059</v>
          </cell>
          <cell r="B324" t="str">
            <v>Расходы на обеспечение деятельности (оказание услуг) государственных учреждений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v>
          </cell>
          <cell r="C324" t="str">
            <v>053</v>
          </cell>
        </row>
        <row r="325">
          <cell r="A325" t="str">
            <v>29 1 5129</v>
          </cell>
          <cell r="B325" t="str">
            <v>Субвенции на осуществление отдельных полномочий в области лесных отношений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2013 - 2020</v>
          </cell>
          <cell r="C325" t="str">
            <v>053</v>
          </cell>
        </row>
        <row r="326">
          <cell r="A326" t="str">
            <v>29 1 5131</v>
          </cell>
          <cell r="B326" t="str">
            <v>Субсидии на приобретение специализированной лесопожарной техники и оборудования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v>
          </cell>
          <cell r="C326" t="str">
            <v>053</v>
          </cell>
        </row>
        <row r="327">
          <cell r="A327" t="str">
            <v>29 1 5398</v>
          </cell>
          <cell r="B327" t="str">
            <v>Иные межбюджетные трансферты на софинансирование расходов Республики Алтай по договору финансовой аренды (лизинга) вертолета в рамках подпрограммы "Обеспечение использования, охраны, защиты и воспроизводства лесов" государственной программы Российской Фед</v>
          </cell>
          <cell r="C327" t="str">
            <v>053</v>
          </cell>
        </row>
        <row r="328">
          <cell r="A328" t="str">
            <v>29 4 0011</v>
          </cell>
          <cell r="B328"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"Развитие лесного хозяйства" на 2013 - 2020 годы"</v>
          </cell>
          <cell r="C328" t="str">
            <v>053</v>
          </cell>
        </row>
        <row r="329">
          <cell r="A329" t="str">
            <v>29 4 0012</v>
          </cell>
          <cell r="B329"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"Развитие лесного хозяйства" на 2013 - 2020 годы"</v>
          </cell>
          <cell r="C329" t="str">
            <v>053</v>
          </cell>
        </row>
        <row r="330">
          <cell r="A330" t="str">
            <v>29 4 0019</v>
          </cell>
          <cell r="B330"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лесного хозяйства" на 2013 - 2020 годы"</v>
          </cell>
          <cell r="C330" t="str">
            <v>053</v>
          </cell>
        </row>
        <row r="331">
          <cell r="A331" t="str">
            <v>29 4 0059</v>
          </cell>
          <cell r="B33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лесного хозяйства" на 2013 - 2020 годы"</v>
          </cell>
          <cell r="C331" t="str">
            <v>053</v>
          </cell>
        </row>
        <row r="332">
          <cell r="A332" t="str">
            <v>29 4 2795</v>
          </cell>
          <cell r="B332" t="str">
            <v>Реализация соглашений с международными финансовыми организациями в рамках подпрограммы "Обеспечение реализации государственной программы Российской Федерации "Развитие лесного хозяйства" на 2013 - 2020 годы"</v>
          </cell>
          <cell r="C332" t="str">
            <v>053</v>
          </cell>
        </row>
        <row r="333">
          <cell r="A333" t="str">
            <v>29 4 2796</v>
          </cell>
          <cell r="B333" t="str">
            <v>Софинансирование, связанное с реализацией соглашений с международными финансовыми организациями, в рамках подпрограммы "Обеспечение реализации государственной программы Российской Федерации "Развитие лесного хозяйства" на 2013 - 2020 годы"</v>
          </cell>
          <cell r="C333" t="str">
            <v>053</v>
          </cell>
        </row>
        <row r="334">
          <cell r="A334" t="str">
            <v>29 4 3969</v>
          </cell>
          <cell r="B33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334" t="str">
            <v>053</v>
          </cell>
        </row>
        <row r="335">
          <cell r="A335" t="str">
            <v>29 4 3987</v>
          </cell>
          <cell r="B33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335" t="str">
            <v>053</v>
          </cell>
        </row>
        <row r="336">
          <cell r="A336" t="str">
            <v>29 4 5129</v>
          </cell>
          <cell r="B336" t="str">
            <v>Субвенции на осуществление отдельных полномочий в области лесных отношений в рамках подпрограммы "Обеспечение реализации государственной программы Российской Федерации "Развитие лесного хозяйства" на 2013 - 2020 годы"</v>
          </cell>
          <cell r="C336" t="str">
            <v>053</v>
          </cell>
        </row>
        <row r="337">
          <cell r="A337" t="str">
            <v>29 4 5221</v>
          </cell>
          <cell r="B337" t="str">
            <v>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 в рамках подпрограммы "Обеспечение реализации государственной программы Российской Федерации "Р</v>
          </cell>
          <cell r="C337" t="str">
            <v>053</v>
          </cell>
        </row>
        <row r="338">
          <cell r="A338" t="str">
            <v>37 4 9999</v>
          </cell>
          <cell r="B338" t="str">
            <v>Реализация направления расходов в рамках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338" t="str">
            <v>053</v>
          </cell>
        </row>
        <row r="339">
          <cell r="A339" t="str">
            <v>99 9 2041</v>
          </cell>
          <cell r="B339"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339" t="str">
            <v>053</v>
          </cell>
        </row>
        <row r="340">
          <cell r="A340" t="str">
            <v>10 5 9999</v>
          </cell>
          <cell r="B340"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340" t="str">
            <v>053</v>
          </cell>
        </row>
        <row r="341">
          <cell r="A341" t="str">
            <v>29 4 0059</v>
          </cell>
          <cell r="B34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лесного хозяйства" на 2013 - 2020 годы"</v>
          </cell>
          <cell r="C341" t="str">
            <v>053</v>
          </cell>
        </row>
        <row r="342">
          <cell r="A342" t="str">
            <v>29 4 0059</v>
          </cell>
          <cell r="B34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лесного хозяйства" на 2013 - 2020 годы"</v>
          </cell>
          <cell r="C342" t="str">
            <v>053</v>
          </cell>
        </row>
        <row r="343">
          <cell r="A343" t="str">
            <v>29 4 3987</v>
          </cell>
          <cell r="B34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343" t="str">
            <v>053</v>
          </cell>
        </row>
        <row r="344">
          <cell r="A344" t="str">
            <v>29 4 0059</v>
          </cell>
          <cell r="B344"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лесного хозяйства" на 2013 - 2020 годы"</v>
          </cell>
          <cell r="C344" t="str">
            <v>053</v>
          </cell>
        </row>
        <row r="345">
          <cell r="A345" t="str">
            <v>02 5 0059</v>
          </cell>
          <cell r="B34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345" t="str">
            <v>053</v>
          </cell>
        </row>
        <row r="346">
          <cell r="A346" t="str">
            <v>11 2 2794</v>
          </cell>
          <cell r="B346" t="str">
            <v>Обеспечение реализации международных обязательств Российской Федерации в рамках подпрограммы "Искусство" государственной программы Российской Федерации "Развитие культуры и туризма" на 2013 - 2020 годы</v>
          </cell>
          <cell r="C346" t="str">
            <v>054</v>
          </cell>
        </row>
        <row r="347">
          <cell r="A347" t="str">
            <v>11 8 9999</v>
          </cell>
          <cell r="B347" t="str">
            <v>Реализация направления расходов в рамках федеральной целевой программы "Укрепление единства российской нации и этнокультурное развитие народов России (2014 - 2020 годы)" в рамках государственной программы Российской Федерации "Развитие культуры и туризма"</v>
          </cell>
          <cell r="C347" t="str">
            <v>054</v>
          </cell>
        </row>
        <row r="348">
          <cell r="A348" t="str">
            <v>11 3 0019</v>
          </cell>
          <cell r="B348" t="str">
            <v>Расходы на обеспечение функций государственных органов, в том числе территориальных органов, в рамках подпрограммы "Туризм" государственной программы Российской Федерации "Развитие культуры и туризма" на 2013 - 2020 годы</v>
          </cell>
          <cell r="C348" t="str">
            <v>054</v>
          </cell>
        </row>
        <row r="349">
          <cell r="A349" t="str">
            <v>11 3 3029</v>
          </cell>
          <cell r="B349" t="str">
            <v>Премии Правительства Российской Федерации в области туризма в рамках подпрограммы "Туризм" государственной программы Российской Федерации "Развитие культуры и туризма" на 2013 - 2020 годы</v>
          </cell>
          <cell r="C349" t="str">
            <v>054</v>
          </cell>
        </row>
        <row r="350">
          <cell r="A350" t="str">
            <v>11 5 5014</v>
          </cell>
          <cell r="B350" t="str">
            <v>Субсидии на реализацию мероприятий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50" t="str">
            <v>054</v>
          </cell>
        </row>
        <row r="351">
          <cell r="A351" t="str">
            <v>02 1 0059</v>
          </cell>
          <cell r="B351"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351" t="str">
            <v>054</v>
          </cell>
        </row>
        <row r="352">
          <cell r="A352" t="str">
            <v>03 3 3986</v>
          </cell>
          <cell r="B352"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352" t="str">
            <v>054</v>
          </cell>
        </row>
        <row r="353">
          <cell r="A353" t="str">
            <v>11 5 0059</v>
          </cell>
          <cell r="B353" t="str">
            <v>Расходы на обеспечение деятельности (оказание услуг) государственных учреждений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53" t="str">
            <v>054</v>
          </cell>
        </row>
        <row r="354">
          <cell r="A354" t="str">
            <v>11 4 0059</v>
          </cell>
          <cell r="B354" t="str">
            <v>Расходы на обеспечение деятельности (оказание услуг) государственных учреждений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354" t="str">
            <v>054</v>
          </cell>
        </row>
        <row r="355">
          <cell r="A355" t="str">
            <v>11 4 2040</v>
          </cell>
          <cell r="B355" t="str">
            <v>Государственный заказ на профессиональную переподготовку и повышение квалификации государственных служащих в рамках подпрограммы "Обеспечение условий реализации государственной программы Российской Федерации "Развитие культуры и туризма" на 2013 - 2020 го</v>
          </cell>
          <cell r="C355" t="str">
            <v>054</v>
          </cell>
        </row>
        <row r="356">
          <cell r="A356" t="str">
            <v>11 5 0059</v>
          </cell>
          <cell r="B356" t="str">
            <v>Расходы на обеспечение деятельности (оказание услуг) государственных учреждений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56" t="str">
            <v>054</v>
          </cell>
        </row>
        <row r="357">
          <cell r="A357" t="str">
            <v>02 1 0059</v>
          </cell>
          <cell r="B35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357" t="str">
            <v>054</v>
          </cell>
        </row>
        <row r="358">
          <cell r="A358" t="str">
            <v>02 1 3893</v>
          </cell>
          <cell r="B358"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358" t="str">
            <v>054</v>
          </cell>
        </row>
        <row r="359">
          <cell r="A359" t="str">
            <v>03 3 3986</v>
          </cell>
          <cell r="B35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359" t="str">
            <v>054</v>
          </cell>
        </row>
        <row r="360">
          <cell r="A360" t="str">
            <v>11 5 0059</v>
          </cell>
          <cell r="B360" t="str">
            <v>Расходы на обеспечение деятельности (оказание услуг) государственных учреждений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60" t="str">
            <v>054</v>
          </cell>
        </row>
        <row r="361">
          <cell r="A361" t="str">
            <v>11 5 9999</v>
          </cell>
          <cell r="B361"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61" t="str">
            <v>054</v>
          </cell>
        </row>
        <row r="362">
          <cell r="A362" t="str">
            <v>02 2 0019</v>
          </cell>
          <cell r="B362" t="str">
            <v xml:space="preserve">Расходы на обеспечение функций государственных органов, в том числе территориальных органов,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v>
          </cell>
          <cell r="C362" t="str">
            <v>054</v>
          </cell>
        </row>
        <row r="363">
          <cell r="A363" t="str">
            <v>02 2 6054</v>
          </cell>
          <cell r="B363" t="str">
            <v>Субсидии Фонду "Талант и успех", г. Сочи, Краснодарский край,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363" t="str">
            <v>054</v>
          </cell>
        </row>
        <row r="364">
          <cell r="A364" t="str">
            <v>11 5 0059</v>
          </cell>
          <cell r="B364" t="str">
            <v>Расходы на обеспечение деятельности (оказание услуг) государственных учреждений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64" t="str">
            <v>054</v>
          </cell>
        </row>
        <row r="365">
          <cell r="A365" t="str">
            <v>11 1 0059</v>
          </cell>
          <cell r="B365"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365" t="str">
            <v>054</v>
          </cell>
        </row>
        <row r="366">
          <cell r="A366" t="str">
            <v>11 1 4009</v>
          </cell>
          <cell r="B36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"Наследие" государственной программы Российской Федерации "Развитие культуры и тур</v>
          </cell>
          <cell r="C366" t="str">
            <v>054</v>
          </cell>
        </row>
        <row r="367">
          <cell r="A367" t="str">
            <v>11 1 5144</v>
          </cell>
          <cell r="B367" t="str">
            <v>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"Наследие" государственной программы Российской Федерации "Развитие культ</v>
          </cell>
          <cell r="C367" t="str">
            <v>054</v>
          </cell>
        </row>
        <row r="368">
          <cell r="A368" t="str">
            <v>11 1 5145</v>
          </cell>
          <cell r="B368" t="str">
            <v>Иные межбюджетные трансферты на мероприятия по реализации комплексного проекта "Культурное наследие - остров-град Свияжск и древний Болгар" в рамках подпрограммы "Наследие" государственной программы Российской Федерации "Развитие культуры и туризма" на 20</v>
          </cell>
          <cell r="C368" t="str">
            <v>054</v>
          </cell>
        </row>
        <row r="369">
          <cell r="A369" t="str">
            <v>11 1 5146</v>
          </cell>
          <cell r="B369" t="str">
            <v>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"Наследие" государствен</v>
          </cell>
          <cell r="C369" t="str">
            <v>054</v>
          </cell>
        </row>
        <row r="370">
          <cell r="A370" t="str">
            <v>11 1 6085</v>
          </cell>
          <cell r="B370" t="str">
            <v>Субсидия Общероссийской общественно-государственной организации "Российское военно-историческое общество" в рамках подпрограммы "Наследие" государственной программы Российской Федерации "Развитие культуры и туризма" на 2013 - 2020 годы</v>
          </cell>
          <cell r="C370" t="str">
            <v>054</v>
          </cell>
        </row>
        <row r="371">
          <cell r="A371" t="str">
            <v>11 1 6232</v>
          </cell>
          <cell r="B371" t="str">
            <v>Субсидии Благотворительному фонду по восстановлению Воскресенского Ново-Иерусалимского ставропигиального мужского монастыря Русской Православной Церкви на воссоздание исторического облика монастыря в рамках подпрограммы "Наследие" государственной программ</v>
          </cell>
          <cell r="C371" t="str">
            <v>054</v>
          </cell>
        </row>
        <row r="372">
          <cell r="A372" t="str">
            <v>11 2 0059</v>
          </cell>
          <cell r="B372" t="str">
            <v>Расходы на обеспечение деятельности (оказание услуг) государственных учреждений в рамках подпрограммы "Искусство" государственной программы Российской Федерации "Развитие культуры и туризма" на 2013 - 2020 годы</v>
          </cell>
          <cell r="C372" t="str">
            <v>054</v>
          </cell>
        </row>
        <row r="373">
          <cell r="A373" t="str">
            <v>11 2 3052</v>
          </cell>
          <cell r="B373" t="str">
            <v>Премии Правительства Российской Федерации в области культуры в рамках подпрограммы "Искусство" государственной программы Российской Федерации "Развитие культуры и туризма" на 2013 - 2020 годы</v>
          </cell>
          <cell r="C373" t="str">
            <v>054</v>
          </cell>
        </row>
        <row r="374">
          <cell r="A374" t="str">
            <v>11 2 3054</v>
          </cell>
          <cell r="B374" t="str">
            <v>Премии Правительства Российской Федерации "Душа России" за вклад в развитие народного творчества в рамках подпрограммы "Искусство" государственной программы Российской Федерации "Развитие культуры и туризма" на 2013 - 2020 годы</v>
          </cell>
          <cell r="C374" t="str">
            <v>054</v>
          </cell>
        </row>
        <row r="375">
          <cell r="A375" t="str">
            <v>11 2 5111</v>
          </cell>
          <cell r="B375" t="str">
            <v>Субсидии на софинансирование капитальных вложений в объекты государственной собственности субъектов Российской Федерации в рамках подпрограммы "Искусство" государственной программы Российской Федерации "Развитие культуры и туризма" на 2013 - 2020 годы</v>
          </cell>
          <cell r="C375" t="str">
            <v>054</v>
          </cell>
        </row>
        <row r="376">
          <cell r="A376" t="str">
            <v>11 2 5112</v>
          </cell>
          <cell r="B376" t="str">
            <v>Субсидии на софинансирование капитальных вложений в объекты муниципальной собственности в рамках подпрограммы "Искусство" государственной программы Российской Федерации "Развитие культуры и туризма" на 2013 - 2020 годы</v>
          </cell>
          <cell r="C376" t="str">
            <v>054</v>
          </cell>
        </row>
        <row r="377">
          <cell r="A377" t="str">
            <v>11 2 5147</v>
          </cell>
          <cell r="B377" t="str">
            <v>Иные межбюджетные трансферты на государственную поддержку муниципальных учреждений культуры в рамках подпрограммы "Искусство" государственной программы Российской Федерации "Развитие культуры и туризма" на 2013 - 2020 годы</v>
          </cell>
          <cell r="C377" t="str">
            <v>054</v>
          </cell>
        </row>
        <row r="378">
          <cell r="A378" t="str">
            <v>11 2 5148</v>
          </cell>
          <cell r="B378" t="str">
            <v>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 в рамках подпрограммы "Искусство" государственной программы Российской Федерации "Развитие культу</v>
          </cell>
          <cell r="C378" t="str">
            <v>054</v>
          </cell>
        </row>
        <row r="379">
          <cell r="A379" t="str">
            <v>11 2 5150</v>
          </cell>
          <cell r="B379" t="str">
            <v>Иные межбюджетные трансферты на гранты в области науки, культуры, искусства и средств массовой информации в рамках подпрограммы "Искусство" государственной программы Российской Федерации "Развитие культуры и туризма" на 2013 - 2020 годы</v>
          </cell>
          <cell r="C379" t="str">
            <v>054</v>
          </cell>
        </row>
        <row r="380">
          <cell r="A380" t="str">
            <v>11 2 5151</v>
          </cell>
          <cell r="B380" t="str">
            <v>Иные межбюджетные трансферты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"Искусство" государственной программы Р</v>
          </cell>
          <cell r="C380" t="str">
            <v>054</v>
          </cell>
        </row>
        <row r="381">
          <cell r="A381" t="str">
            <v>11 2 5394</v>
          </cell>
          <cell r="B381" t="str">
            <v>Иные межбюджетные трансферты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в рамках подпрограммы "Ис</v>
          </cell>
          <cell r="C381" t="str">
            <v>054</v>
          </cell>
        </row>
        <row r="382">
          <cell r="A382" t="str">
            <v>11 2 6057</v>
          </cell>
          <cell r="B382" t="str">
            <v>Мероприятия по патриотическому воспитанию граждан Российской Федерации в рамках подпрограммы "Искусство" государственной программы Российской Федерации "Развитие культуры и туризма" на 2013 - 2020 годы</v>
          </cell>
          <cell r="C382" t="str">
            <v>054</v>
          </cell>
        </row>
        <row r="383">
          <cell r="A383" t="str">
            <v>11 2 6086</v>
          </cell>
          <cell r="B383"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"Искусство" государственной программы Российской Федерации "Развитие ку</v>
          </cell>
          <cell r="C383" t="str">
            <v>054</v>
          </cell>
        </row>
        <row r="384">
          <cell r="A384" t="str">
            <v>11 2 6162</v>
          </cell>
          <cell r="B384" t="str">
            <v>Гранты в области науки, культуры, искусства и средств массовой информации в рамках подпрограммы "Искусство" государственной программы Российской Федерации "Развитие культуры и туризма" на 2013 - 2020 годы</v>
          </cell>
          <cell r="C384" t="str">
            <v>054</v>
          </cell>
        </row>
        <row r="385">
          <cell r="A385" t="str">
            <v>11 2 6229</v>
          </cell>
          <cell r="B385" t="str">
            <v>Субсидии некоммерческим организациям на оказание государственной поддержки (грантов) независимым театральным и музыкальным коллективам для реализации творческих проектов в рамках подпрограммы "Искусство" государственной программы Российской Федерации "Раз</v>
          </cell>
          <cell r="C385" t="str">
            <v>054</v>
          </cell>
        </row>
        <row r="386">
          <cell r="A386" t="str">
            <v>11 2 6233</v>
          </cell>
          <cell r="B386" t="str">
            <v>Субсидии творческим союзам в рамках подпрограммы "Искусство" государственной программы Российской Федерации "Развитие культуры и туризма" на 2013 - 2020 годы</v>
          </cell>
          <cell r="C386" t="str">
            <v>054</v>
          </cell>
        </row>
        <row r="387">
          <cell r="A387" t="str">
            <v>11 2 6486</v>
          </cell>
          <cell r="B387" t="str">
            <v>Мероприятия в сфере культуры и кинематографии в рамках подпрограммы "Искусство" государственной программы Российской Федерации "Развитие культуры и туризма" на 2013 - 2020 годы</v>
          </cell>
          <cell r="C387" t="str">
            <v>054</v>
          </cell>
        </row>
        <row r="388">
          <cell r="A388" t="str">
            <v>11 2 6490</v>
          </cell>
          <cell r="B388" t="str">
            <v>Поддержка государственных цирковых организаций в рамках подпрограммы "Искусство" государственной программы Российской Федерации "Развитие культуры и туризма" на 2013 - 2020 годы</v>
          </cell>
          <cell r="C388" t="str">
            <v>054</v>
          </cell>
        </row>
        <row r="389">
          <cell r="A389" t="str">
            <v>11 2 9999</v>
          </cell>
          <cell r="B389" t="str">
            <v>Реализация направления расходов в рамках подпрограммы "Искусство" государственной программы Российской Федерации "Развитие культуры и туризма" на 2013 - 2020 годы</v>
          </cell>
          <cell r="C389" t="str">
            <v>054</v>
          </cell>
        </row>
        <row r="390">
          <cell r="A390" t="str">
            <v>11 4 0059</v>
          </cell>
          <cell r="B390" t="str">
            <v>Расходы на обеспечение деятельности (оказание услуг) государственных учреждений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390" t="str">
            <v>054</v>
          </cell>
        </row>
        <row r="391">
          <cell r="A391" t="str">
            <v>11 5 5014</v>
          </cell>
          <cell r="B391" t="str">
            <v>Субсидии на реализацию мероприятий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91" t="str">
            <v>054</v>
          </cell>
        </row>
        <row r="392">
          <cell r="A392" t="str">
            <v>11 5 9999</v>
          </cell>
          <cell r="B392"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92" t="str">
            <v>054</v>
          </cell>
        </row>
        <row r="393">
          <cell r="A393" t="str">
            <v>11 2 6057</v>
          </cell>
          <cell r="B393" t="str">
            <v>Мероприятия по патриотическому воспитанию граждан Российской Федерации в рамках подпрограммы "Искусство" государственной программы Российской Федерации "Развитие культуры и туризма" на 2013 - 2020 годы</v>
          </cell>
          <cell r="C393" t="str">
            <v>054</v>
          </cell>
        </row>
        <row r="394">
          <cell r="A394" t="str">
            <v>11 2 6486</v>
          </cell>
          <cell r="B394" t="str">
            <v>Мероприятия в сфере культуры и кинематографии в рамках подпрограммы "Искусство" государственной программы Российской Федерации "Развитие культуры и туризма" на 2013 - 2020 годы</v>
          </cell>
          <cell r="C394" t="str">
            <v>054</v>
          </cell>
        </row>
        <row r="395">
          <cell r="A395" t="str">
            <v>11 2 6487</v>
          </cell>
          <cell r="B395" t="str">
            <v>Поддержка деятельности по производству анимационных фильмов в рамках подпрограммы "Искусство" государственной программы Российской Федерации "Развитие культуры и туризма" на 2013 - 2020 годы</v>
          </cell>
          <cell r="C395" t="str">
            <v>054</v>
          </cell>
        </row>
        <row r="396">
          <cell r="A396" t="str">
            <v>11 5 9999</v>
          </cell>
          <cell r="B396"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96" t="str">
            <v>054</v>
          </cell>
        </row>
        <row r="397">
          <cell r="A397" t="str">
            <v>11 4 0059</v>
          </cell>
          <cell r="B397" t="str">
            <v>Расходы на обеспечение деятельности (оказание услуг) государственных учреждений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397" t="str">
            <v>054</v>
          </cell>
        </row>
        <row r="398">
          <cell r="A398" t="str">
            <v>11 5 9999</v>
          </cell>
          <cell r="B398"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98" t="str">
            <v>054</v>
          </cell>
        </row>
        <row r="399">
          <cell r="A399" t="str">
            <v>11 1 2795</v>
          </cell>
          <cell r="B399" t="str">
            <v>Реализация соглашений с международными финансовыми организациями в рамках подпрограммы "Наследие" государственной программы Российской Федерации "Развитие культуры и туризма" на 2013 - 2020 годы</v>
          </cell>
          <cell r="C399" t="str">
            <v>054</v>
          </cell>
        </row>
        <row r="400">
          <cell r="A400" t="str">
            <v>11 1 2796</v>
          </cell>
          <cell r="B400" t="str">
            <v>Софинансирование, связанное с реализацией соглашений с международными финансовыми организациями, в рамках подпрограммы "Наследие" государственной программы Российской Федерации "Развитие культуры и туризма" на 2013 - 2020 годы</v>
          </cell>
          <cell r="C400" t="str">
            <v>054</v>
          </cell>
        </row>
        <row r="401">
          <cell r="A401" t="str">
            <v>11 4 0011</v>
          </cell>
          <cell r="B401" t="str">
            <v>Расходы на выплаты по оплате труда работников государственных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401" t="str">
            <v>054</v>
          </cell>
        </row>
        <row r="402">
          <cell r="A402" t="str">
            <v>11 4 0012</v>
          </cell>
          <cell r="B402" t="str">
            <v>Расходы на выплаты по оплате труда работников территориальных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402" t="str">
            <v>054</v>
          </cell>
        </row>
        <row r="403">
          <cell r="A403" t="str">
            <v>11 4 0019</v>
          </cell>
          <cell r="B403" t="str">
            <v>Расходы на обеспечение функций государственных органов, в том числе территориальных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403" t="str">
            <v>054</v>
          </cell>
        </row>
        <row r="404">
          <cell r="A404" t="str">
            <v>11 4 0059</v>
          </cell>
          <cell r="B404" t="str">
            <v>Расходы на обеспечение деятельности (оказание услуг) государственных учреждений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404" t="str">
            <v>054</v>
          </cell>
        </row>
        <row r="405">
          <cell r="A405" t="str">
            <v>11 4 3969</v>
          </cell>
          <cell r="B40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405" t="str">
            <v>054</v>
          </cell>
        </row>
        <row r="406">
          <cell r="A406" t="str">
            <v>11 4 3987</v>
          </cell>
          <cell r="B40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406" t="str">
            <v>054</v>
          </cell>
        </row>
        <row r="407">
          <cell r="A407" t="str">
            <v>23 4 7001</v>
          </cell>
          <cell r="B407"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407" t="str">
            <v>054</v>
          </cell>
        </row>
        <row r="408">
          <cell r="A408" t="str">
            <v>99 9 2041</v>
          </cell>
          <cell r="B408"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08" t="str">
            <v>054</v>
          </cell>
        </row>
        <row r="409">
          <cell r="A409" t="str">
            <v>11 7 5091</v>
          </cell>
          <cell r="B409" t="str">
            <v>Иные межбюджетные трансферты на поддержку экономического и социального развития коренных малочисленных народов Севера, Сибири и Дальнего Востока в рамках подпрограммы "Укрепление единства российской нации и этнокультурное развитие народов России" государс</v>
          </cell>
          <cell r="C409" t="str">
            <v>054</v>
          </cell>
        </row>
        <row r="410">
          <cell r="A410" t="str">
            <v>11 8 5236</v>
          </cell>
          <cell r="B410" t="str">
            <v>Субсидии на реализацию мероприятий федеральной целевой программы "Укрепление единства российской нации и этнокультурное развитие народов России (2014 - 2020 годы)" в рамках государственной программы Российской Федерации "Развитие культуры и туризма" на 20</v>
          </cell>
          <cell r="C410" t="str">
            <v>054</v>
          </cell>
        </row>
        <row r="411">
          <cell r="A411" t="str">
            <v>01 8 2794</v>
          </cell>
          <cell r="B411" t="str">
            <v>Обеспечение реализации международных обязательств Российской Федерации в рамках подпрограммы "Развитие международных отношений в сфере охраны здоровья" государственной программы Российской Федерации "Развитие здравоохранения"</v>
          </cell>
          <cell r="C411" t="str">
            <v>056</v>
          </cell>
        </row>
        <row r="412">
          <cell r="A412" t="str">
            <v>01 3 0059</v>
          </cell>
          <cell r="B412" t="str">
            <v>Расходы на обеспечение деятельности (оказание услуг) государственных учреждений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v>
          </cell>
          <cell r="C412" t="str">
            <v>056</v>
          </cell>
        </row>
        <row r="413">
          <cell r="A413" t="str">
            <v>10 2 0019</v>
          </cell>
          <cell r="B413"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413" t="str">
            <v>056</v>
          </cell>
        </row>
        <row r="414">
          <cell r="A414" t="str">
            <v>10 2 0019</v>
          </cell>
          <cell r="B414"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414" t="str">
            <v>056</v>
          </cell>
        </row>
        <row r="415">
          <cell r="A415" t="str">
            <v>10 2 4009</v>
          </cell>
          <cell r="B415"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415" t="str">
            <v>056</v>
          </cell>
        </row>
        <row r="416">
          <cell r="A416" t="str">
            <v>10 5 9999</v>
          </cell>
          <cell r="B416"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416" t="str">
            <v>056</v>
          </cell>
        </row>
        <row r="417">
          <cell r="A417" t="str">
            <v>20 4 9999</v>
          </cell>
          <cell r="B417"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417" t="str">
            <v>056</v>
          </cell>
        </row>
        <row r="418">
          <cell r="A418" t="str">
            <v>05 4 3592</v>
          </cell>
          <cell r="B418"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418" t="str">
            <v>056</v>
          </cell>
        </row>
        <row r="419">
          <cell r="A419" t="str">
            <v>02 1 0059</v>
          </cell>
          <cell r="B419"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419" t="str">
            <v>056</v>
          </cell>
        </row>
        <row r="420">
          <cell r="A420" t="str">
            <v>02 1 3893</v>
          </cell>
          <cell r="B420"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420" t="str">
            <v>056</v>
          </cell>
        </row>
        <row r="421">
          <cell r="A421" t="str">
            <v>03 3 3986</v>
          </cell>
          <cell r="B421"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421" t="str">
            <v>056</v>
          </cell>
        </row>
        <row r="422">
          <cell r="A422" t="str">
            <v>01 7 0059</v>
          </cell>
          <cell r="B422" t="str">
            <v>Расходы на обеспечение деятельности (оказание услуг) государственных учреждений в рамках подпрограммы "Кадровое обеспечение системы здравоохранения" государственной программы Российской Федерации "Развитие здравоохранения"</v>
          </cell>
          <cell r="C422" t="str">
            <v>056</v>
          </cell>
        </row>
        <row r="423">
          <cell r="A423" t="str">
            <v>01 7 3893</v>
          </cell>
          <cell r="B42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423" t="str">
            <v>056</v>
          </cell>
        </row>
        <row r="424">
          <cell r="A424" t="str">
            <v>01 Г 2040</v>
          </cell>
          <cell r="B424" t="str">
            <v>Государственный заказ на профессиональную переподготовку и повышение квалификации государственных служащих в рамках подпрограммы "Управление развитием отрасли" государственной программы Российской Федерации "Развитие здравоохранения"</v>
          </cell>
          <cell r="C424" t="str">
            <v>056</v>
          </cell>
        </row>
        <row r="425">
          <cell r="A425" t="str">
            <v>01 7 2031</v>
          </cell>
          <cell r="B425" t="str">
            <v>Финансовое обеспечение мероприятий по созданию обучающих симуляционных центров в рамках подпрограммы "Кадровое обеспечение системы здравоохранения" государственной программы Российской Федерации "Развитие здравоохранения"</v>
          </cell>
          <cell r="C425" t="str">
            <v>056</v>
          </cell>
        </row>
        <row r="426">
          <cell r="A426" t="str">
            <v>01 7 4009</v>
          </cell>
          <cell r="B42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"Кадровое обеспечение системы здравоохранения" государственной программы Российско</v>
          </cell>
          <cell r="C426" t="str">
            <v>056</v>
          </cell>
        </row>
        <row r="427">
          <cell r="A427" t="str">
            <v>02 1 0059</v>
          </cell>
          <cell r="B42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427" t="str">
            <v>056</v>
          </cell>
        </row>
        <row r="428">
          <cell r="A428" t="str">
            <v>02 1 3893</v>
          </cell>
          <cell r="B428"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428" t="str">
            <v>056</v>
          </cell>
        </row>
        <row r="429">
          <cell r="A429" t="str">
            <v>02 1 4009</v>
          </cell>
          <cell r="B42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429" t="str">
            <v>056</v>
          </cell>
        </row>
        <row r="430">
          <cell r="A430" t="str">
            <v>03 3 3986</v>
          </cell>
          <cell r="B430"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430" t="str">
            <v>056</v>
          </cell>
        </row>
        <row r="431">
          <cell r="A431" t="str">
            <v>01 7 0059</v>
          </cell>
          <cell r="B431" t="str">
            <v>Расходы на обеспечение деятельности (оказание услуг) государственных учреждений в рамках подпрограммы "Кадровое обеспечение системы здравоохранения" государственной программы Российской Федерации "Развитие здравоохранения"</v>
          </cell>
          <cell r="C431" t="str">
            <v>056</v>
          </cell>
        </row>
        <row r="432">
          <cell r="A432" t="str">
            <v>01 1 0059</v>
          </cell>
          <cell r="B432" t="str">
            <v>Расходы на обеспечение деятельности (оказание услуг) государственных учреждений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v>
          </cell>
          <cell r="C432" t="str">
            <v>056</v>
          </cell>
        </row>
        <row r="433">
          <cell r="A433" t="str">
            <v>01 2 0059</v>
          </cell>
          <cell r="B433"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433" t="str">
            <v>056</v>
          </cell>
        </row>
        <row r="434">
          <cell r="A434" t="str">
            <v>01 2 2011</v>
          </cell>
          <cell r="B434" t="str">
            <v>Мероприятия по профилактике, выявлению, мониторингу лечения и лечению лиц, инфицированных вирусами иммунодефицита человека и гепатитов B и C, в рамках подпрограммы "Совершенствование оказания специализированной, включая высокотехнологичную, медицинской по</v>
          </cell>
          <cell r="C434" t="str">
            <v>056</v>
          </cell>
        </row>
        <row r="435">
          <cell r="A435" t="str">
            <v>01 2 3999</v>
          </cell>
          <cell r="B435"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"Совершенство</v>
          </cell>
          <cell r="C435" t="str">
            <v>056</v>
          </cell>
        </row>
        <row r="436">
          <cell r="A436" t="str">
            <v>01 2 4009</v>
          </cell>
          <cell r="B43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оказания специализированной, включая высокотехнологичную, медиц</v>
          </cell>
          <cell r="C436" t="str">
            <v>056</v>
          </cell>
        </row>
        <row r="437">
          <cell r="A437" t="str">
            <v>01 2 5072</v>
          </cell>
          <cell r="B437" t="str">
            <v>Иные межбюджетные трансферты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в рамках подпрограммы "Совершенствование оказания специализированной,</v>
          </cell>
          <cell r="C437" t="str">
            <v>056</v>
          </cell>
        </row>
        <row r="438">
          <cell r="A438" t="str">
            <v>01 2 5174</v>
          </cell>
          <cell r="B438" t="str">
            <v>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v>
          </cell>
          <cell r="C438" t="str">
            <v>056</v>
          </cell>
        </row>
        <row r="439">
          <cell r="A439" t="str">
            <v>01 2 5382</v>
          </cell>
          <cell r="B439" t="str">
            <v>Субсидии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помощи" государственной п</v>
          </cell>
          <cell r="C439" t="str">
            <v>056</v>
          </cell>
        </row>
        <row r="440">
          <cell r="A440" t="str">
            <v>01 2 5401</v>
          </cell>
          <cell r="B440"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440" t="str">
            <v>056</v>
          </cell>
        </row>
        <row r="441">
          <cell r="A441" t="str">
            <v>01 2 5402</v>
          </cell>
          <cell r="B441" t="str">
            <v>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v>
          </cell>
          <cell r="C441" t="str">
            <v>056</v>
          </cell>
        </row>
        <row r="442">
          <cell r="A442" t="str">
            <v>01 2 9999</v>
          </cell>
          <cell r="B442" t="str">
            <v>Реализация направления расходов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здравоохранения"</v>
          </cell>
          <cell r="C442" t="str">
            <v>056</v>
          </cell>
        </row>
        <row r="443">
          <cell r="A443" t="str">
            <v>01 4 0059</v>
          </cell>
          <cell r="B443" t="str">
            <v>Расходы на обеспечение деятельности (оказание услуг) государственных учреждений в рамках подпрограммы "Охрана здоровья матери и ребенка" государственной программы Российской Федерации "Развитие здравоохранения"</v>
          </cell>
          <cell r="C443" t="str">
            <v>056</v>
          </cell>
        </row>
        <row r="444">
          <cell r="A444" t="str">
            <v>01 5 0059</v>
          </cell>
          <cell r="B444"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444" t="str">
            <v>056</v>
          </cell>
        </row>
        <row r="445">
          <cell r="A445" t="str">
            <v>01 5 3999</v>
          </cell>
          <cell r="B445"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"Развитие мед</v>
          </cell>
          <cell r="C445" t="str">
            <v>056</v>
          </cell>
        </row>
        <row r="446">
          <cell r="A446" t="str">
            <v>99 9 0059</v>
          </cell>
          <cell r="B446"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46" t="str">
            <v>056</v>
          </cell>
        </row>
        <row r="447">
          <cell r="A447" t="str">
            <v>01 1 2011</v>
          </cell>
          <cell r="B447" t="str">
            <v>Мероприятия по профилактике, выявлению, мониторингу лечения и лечению лиц, инфицированных вирусами иммунодефицита человека и гепатитов B и C, в рамках подпрограммы "Профилактика заболеваний и формирование здорового образа жизни. Развитие первичной медико-</v>
          </cell>
          <cell r="C447" t="str">
            <v>056</v>
          </cell>
        </row>
        <row r="448">
          <cell r="A448" t="str">
            <v>01 1 2030</v>
          </cell>
          <cell r="B448" t="str">
            <v>Закупки лекарственных препаратов, предназначенных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v>
          </cell>
          <cell r="C448" t="str">
            <v>056</v>
          </cell>
        </row>
        <row r="449">
          <cell r="A449" t="str">
            <v>01 1 2034</v>
          </cell>
          <cell r="B449" t="str">
            <v>Мероприятия в рамках национального календаря профилактических прививок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v>
          </cell>
          <cell r="C449" t="str">
            <v>056</v>
          </cell>
        </row>
        <row r="450">
          <cell r="A450" t="str">
            <v>01 1 3093</v>
          </cell>
          <cell r="B450" t="str">
            <v>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 в рамках подпрограммы "Профилактика заб</v>
          </cell>
          <cell r="C450" t="str">
            <v>056</v>
          </cell>
        </row>
        <row r="451">
          <cell r="A451" t="str">
            <v>01 1 5161</v>
          </cell>
          <cell r="B451" t="str">
            <v>Иные межбюджетные трансферты на реализацию отдельных полномочий в области лекарственного обеспечения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v>
          </cell>
          <cell r="C451" t="str">
            <v>056</v>
          </cell>
        </row>
        <row r="452">
          <cell r="A452" t="str">
            <v>01 1 5179</v>
          </cell>
          <cell r="B452" t="str">
            <v>Иные межбюджетные трансферты на реализацию мероприятий по профилактике ВИЧ-инфекции и гепатитов B и C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v>
          </cell>
          <cell r="C452" t="str">
            <v>056</v>
          </cell>
        </row>
        <row r="453">
          <cell r="A453" t="str">
            <v>01 5 0059</v>
          </cell>
          <cell r="B453"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453" t="str">
            <v>056</v>
          </cell>
        </row>
        <row r="454">
          <cell r="A454" t="str">
            <v>01 5 3999</v>
          </cell>
          <cell r="B454"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"Развитие мед</v>
          </cell>
          <cell r="C454" t="str">
            <v>056</v>
          </cell>
        </row>
        <row r="455">
          <cell r="A455" t="str">
            <v>01 5 4009</v>
          </cell>
          <cell r="B45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медицинской реабилитации и санаторно-курортного лечения, в том числе дет</v>
          </cell>
          <cell r="C455" t="str">
            <v>056</v>
          </cell>
        </row>
        <row r="456">
          <cell r="A456" t="str">
            <v>99 9 2041</v>
          </cell>
          <cell r="B456"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56" t="str">
            <v>056</v>
          </cell>
        </row>
        <row r="457">
          <cell r="A457" t="str">
            <v>01 2 4009</v>
          </cell>
          <cell r="B457"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оказания специализированной, включая высокотехнологичную, медиц</v>
          </cell>
          <cell r="C457" t="str">
            <v>056</v>
          </cell>
        </row>
        <row r="458">
          <cell r="A458" t="str">
            <v>01 3 0059</v>
          </cell>
          <cell r="B458" t="str">
            <v>Расходы на обеспечение деятельности (оказание услуг) государственных учреждений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v>
          </cell>
          <cell r="C458" t="str">
            <v>056</v>
          </cell>
        </row>
        <row r="459">
          <cell r="A459" t="str">
            <v>01 3 3893</v>
          </cell>
          <cell r="B459"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459" t="str">
            <v>056</v>
          </cell>
        </row>
        <row r="460">
          <cell r="A460" t="str">
            <v>01 3 4064</v>
          </cell>
          <cell r="B460" t="str">
            <v xml:space="preserve">Строительство и реконструкция объектов в целях организации производства новых радиофармпрепаратов и медицинских изделий и формирования сети услуг по оказанию высокотехнологичной медицинской помощи в рамках подпрограммы "Развитие и внедрение инновационных </v>
          </cell>
          <cell r="C460" t="str">
            <v>056</v>
          </cell>
        </row>
        <row r="461">
          <cell r="A461" t="str">
            <v>01 4 4009</v>
          </cell>
          <cell r="B461"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"Охрана здоровья матери и ребенка" государственной программы Российской Федерации </v>
          </cell>
          <cell r="C461" t="str">
            <v>056</v>
          </cell>
        </row>
        <row r="462">
          <cell r="A462" t="str">
            <v>01 9 0059</v>
          </cell>
          <cell r="B462"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462" t="str">
            <v>056</v>
          </cell>
        </row>
        <row r="463">
          <cell r="A463" t="str">
            <v>01 Г 0019</v>
          </cell>
          <cell r="B463"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463" t="str">
            <v>056</v>
          </cell>
        </row>
        <row r="464">
          <cell r="A464" t="str">
            <v>01 Г 0059</v>
          </cell>
          <cell r="B464" t="str">
            <v>Расходы на обеспечение деятельности (оказание услуг) государственных учреждений в рамках подпрограммы "Управление развитием отрасли" государственной программы Российской Федерации "Развитие здравоохранения"</v>
          </cell>
          <cell r="C464" t="str">
            <v>056</v>
          </cell>
        </row>
        <row r="465">
          <cell r="A465" t="str">
            <v>01 1 5111</v>
          </cell>
          <cell r="B465" t="str">
            <v>Субсидии на софинансирование капитальных вложений в объекты государственной собственности субъектов Российской Федерации в рамках подпрограммы "Профилактика заболеваний и формирование здорового образа жизни. Развитие первичной медико-санитарной помощи" го</v>
          </cell>
          <cell r="C465" t="str">
            <v>056</v>
          </cell>
        </row>
        <row r="466">
          <cell r="A466" t="str">
            <v>01 1 5133</v>
          </cell>
          <cell r="B466" t="str">
            <v xml:space="preserve">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v>
          </cell>
          <cell r="C466" t="str">
            <v>056</v>
          </cell>
        </row>
        <row r="467">
          <cell r="A467" t="str">
            <v>01 2 0059</v>
          </cell>
          <cell r="B467"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467" t="str">
            <v>056</v>
          </cell>
        </row>
        <row r="468">
          <cell r="A468" t="str">
            <v>01 2 3972</v>
          </cell>
          <cell r="B468" t="str">
            <v>Меры по оказанию медицинской помощи гражданам Российской Федерации за рубежом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v>
          </cell>
          <cell r="C468" t="str">
            <v>056</v>
          </cell>
        </row>
        <row r="469">
          <cell r="A469" t="str">
            <v>01 2 4009</v>
          </cell>
          <cell r="B46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оказания специализированной, включая высокотехнологичную, медиц</v>
          </cell>
          <cell r="C469" t="str">
            <v>056</v>
          </cell>
        </row>
        <row r="470">
          <cell r="A470" t="str">
            <v>01 3 6055</v>
          </cell>
          <cell r="B470" t="str">
            <v>Медицинская помощь, оказываемая в рамках медицинских исследований,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Российской Феде</v>
          </cell>
          <cell r="C470" t="str">
            <v>056</v>
          </cell>
        </row>
        <row r="471">
          <cell r="A471" t="str">
            <v>01 3 6866</v>
          </cell>
          <cell r="B471" t="str">
            <v>Медицинская помощь, оказываемая в рамках клинической апробации методов профилактики, диагностики, лечения и реабилитации медицинскими организациями, в рамках подпрограммы "Развитие и внедрение инновационных методов диагностики, профилактики и лечения, а т</v>
          </cell>
          <cell r="C471" t="str">
            <v>056</v>
          </cell>
        </row>
        <row r="472">
          <cell r="A472" t="str">
            <v>01 4 5111</v>
          </cell>
          <cell r="B472" t="str">
            <v>Субсидии на софинансирование капитальных вложений в объекты государственной собственности субъектов Российской Федерации в рамках подпрограммы "Охрана здоровья матери и ребенка" государственной программы Российской Федерации "Развитие здравоохранения"</v>
          </cell>
          <cell r="C472" t="str">
            <v>056</v>
          </cell>
        </row>
        <row r="473">
          <cell r="A473" t="str">
            <v>01 5 4009</v>
          </cell>
          <cell r="B473"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медицинской реабилитации и санаторно-курортного лечения, в том числе дет</v>
          </cell>
          <cell r="C473" t="str">
            <v>056</v>
          </cell>
        </row>
        <row r="474">
          <cell r="A474" t="str">
            <v>01 9 0059</v>
          </cell>
          <cell r="B474"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474" t="str">
            <v>056</v>
          </cell>
        </row>
        <row r="475">
          <cell r="A475" t="str">
            <v>01 Г 0011</v>
          </cell>
          <cell r="B475" t="str">
            <v>Расходы на выплаты по оплате труда работников государственных органов в рамках подпрограммы "Управление развитием отрасли" государственной программы Российской Федерации "Развитие здравоохранения"</v>
          </cell>
          <cell r="C475" t="str">
            <v>056</v>
          </cell>
        </row>
        <row r="476">
          <cell r="A476" t="str">
            <v>01 Г 0019</v>
          </cell>
          <cell r="B476"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476" t="str">
            <v>056</v>
          </cell>
        </row>
        <row r="477">
          <cell r="A477" t="str">
            <v>01 Г 0059</v>
          </cell>
          <cell r="B477" t="str">
            <v>Расходы на обеспечение деятельности (оказание услуг) государственных учреждений в рамках подпрограммы "Управление развитием отрасли" государственной программы Российской Федерации "Развитие здравоохранения"</v>
          </cell>
          <cell r="C477" t="str">
            <v>056</v>
          </cell>
        </row>
        <row r="478">
          <cell r="A478" t="str">
            <v>01 Г 3969</v>
          </cell>
          <cell r="B47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478" t="str">
            <v>056</v>
          </cell>
        </row>
        <row r="479">
          <cell r="A479" t="str">
            <v>01 И 0059</v>
          </cell>
          <cell r="B479" t="str">
            <v>Расходы на обеспечение деятельности (оказание услуг) государственных учреждений в рамках подпрограммы "Развитие скорой, в том числе скорой специализированной, медицинской помощи, первичной медико-санитарной помощи в неотложной форме и специализированной м</v>
          </cell>
          <cell r="C479" t="str">
            <v>056</v>
          </cell>
        </row>
        <row r="480">
          <cell r="A480" t="str">
            <v>08 5 9999</v>
          </cell>
          <cell r="B480"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480" t="str">
            <v>056</v>
          </cell>
        </row>
        <row r="481">
          <cell r="A481" t="str">
            <v>35 Д 5019</v>
          </cell>
          <cell r="B481"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481" t="str">
            <v>056</v>
          </cell>
        </row>
        <row r="482">
          <cell r="A482" t="str">
            <v>35 Ж 5101</v>
          </cell>
          <cell r="B482"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482" t="str">
            <v>056</v>
          </cell>
        </row>
        <row r="483">
          <cell r="A483" t="str">
            <v>99 9 2041</v>
          </cell>
          <cell r="B483"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83" t="str">
            <v>056</v>
          </cell>
        </row>
        <row r="484">
          <cell r="A484" t="str">
            <v>99 9 5237</v>
          </cell>
          <cell r="B484" t="str">
            <v>Субсидии бюджетам Республики Крым и города федерального значения Севастополя на реализацию мероприятий региональных программ модернизации здравоохранения по иным непрограммным мероприятиям в рамках непрограммного направления деятельности "Реализация функц</v>
          </cell>
          <cell r="C484" t="str">
            <v>056</v>
          </cell>
        </row>
        <row r="485">
          <cell r="A485" t="str">
            <v>03 1 5240</v>
          </cell>
          <cell r="B485" t="str">
            <v>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v>
          </cell>
          <cell r="C485" t="str">
            <v>056</v>
          </cell>
        </row>
        <row r="486">
          <cell r="A486" t="str">
            <v>01 7 3496</v>
          </cell>
          <cell r="B486" t="str">
            <v>Финансовое обеспечение единовременного денежного поощрения лучших врачей и специалистов со средним медицинским и фармацевтическим образованием в рамках подпрограммы "Кадровое обеспечение системы здравоохранения" государственной программы Российской Федера</v>
          </cell>
          <cell r="C486" t="str">
            <v>056</v>
          </cell>
        </row>
        <row r="487">
          <cell r="A487" t="str">
            <v>99 9 5172</v>
          </cell>
          <cell r="B487" t="str">
            <v>Иные межбюджетные трансферты за счет Резервного фонда Президента Российской Федерации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87" t="str">
            <v>056</v>
          </cell>
        </row>
        <row r="488">
          <cell r="A488" t="str">
            <v>20 4 9999</v>
          </cell>
          <cell r="B488"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488" t="str">
            <v>060</v>
          </cell>
        </row>
        <row r="489">
          <cell r="A489" t="str">
            <v>01 9 0019</v>
          </cell>
          <cell r="B489" t="str">
            <v>Расходы на обеспечение функций государственных органов, в том числе территориальных органов,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489" t="str">
            <v>060</v>
          </cell>
        </row>
        <row r="490">
          <cell r="A490" t="str">
            <v>01 9 0059</v>
          </cell>
          <cell r="B490"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490" t="str">
            <v>060</v>
          </cell>
        </row>
        <row r="491">
          <cell r="A491" t="str">
            <v>01 Г 0011</v>
          </cell>
          <cell r="B491" t="str">
            <v>Расходы на выплаты по оплате труда работников государственных органов в рамках подпрограммы "Управление развитием отрасли" государственной программы Российской Федерации "Развитие здравоохранения"</v>
          </cell>
          <cell r="C491" t="str">
            <v>060</v>
          </cell>
        </row>
        <row r="492">
          <cell r="A492" t="str">
            <v>01 Г 0012</v>
          </cell>
          <cell r="B492" t="str">
            <v>Расходы на выплаты по оплате труда работников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492" t="str">
            <v>060</v>
          </cell>
        </row>
        <row r="493">
          <cell r="A493" t="str">
            <v>01 Г 0019</v>
          </cell>
          <cell r="B493"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493" t="str">
            <v>060</v>
          </cell>
        </row>
        <row r="494">
          <cell r="A494" t="str">
            <v>01 Г 3969</v>
          </cell>
          <cell r="B49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494" t="str">
            <v>060</v>
          </cell>
        </row>
        <row r="495">
          <cell r="A495" t="str">
            <v>01 Г 3987</v>
          </cell>
          <cell r="B49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495" t="str">
            <v>060</v>
          </cell>
        </row>
        <row r="496">
          <cell r="A496" t="str">
            <v>05 3 2794</v>
          </cell>
          <cell r="B496"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"Обеспечение доступным и комфортным жильем и коммунальными услугами граждан Российской Феде</v>
          </cell>
          <cell r="C496" t="str">
            <v>069</v>
          </cell>
        </row>
        <row r="497">
          <cell r="A497" t="str">
            <v>14 1 0059</v>
          </cell>
          <cell r="B497"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497" t="str">
            <v>069</v>
          </cell>
        </row>
        <row r="498">
          <cell r="A498" t="str">
            <v>14 1 6086</v>
          </cell>
          <cell r="B498"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"Фундаментальные научные исследования" государственной программы Россий</v>
          </cell>
          <cell r="C498" t="str">
            <v>069</v>
          </cell>
        </row>
        <row r="499">
          <cell r="A499" t="str">
            <v>05 3 0011</v>
          </cell>
          <cell r="B499"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"Обеспечение доступным и комфортным жильем и коммунальными услугами граждан Российской Федер</v>
          </cell>
          <cell r="C499" t="str">
            <v>069</v>
          </cell>
        </row>
        <row r="500">
          <cell r="A500" t="str">
            <v>05 3 0019</v>
          </cell>
          <cell r="B500"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"Обеспечение доступным и комфортным жильем и коммунальными услугами г</v>
          </cell>
          <cell r="C500" t="str">
            <v>069</v>
          </cell>
        </row>
        <row r="501">
          <cell r="A501" t="str">
            <v>35 Ж 5101</v>
          </cell>
          <cell r="B501"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501" t="str">
            <v>069</v>
          </cell>
        </row>
        <row r="502">
          <cell r="A502" t="str">
            <v>05 2 5112</v>
          </cell>
          <cell r="B502" t="str">
            <v>Субсидии на софинансирование капитальных вложений в объекты муниципальной собственности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 доступны</v>
          </cell>
          <cell r="C502" t="str">
            <v>069</v>
          </cell>
        </row>
        <row r="503">
          <cell r="A503" t="str">
            <v>28 2 6429</v>
          </cell>
          <cell r="B503" t="str">
            <v>Субсидии на содержание комплекса защитных сооружений г. Санкт-Петербурга от наводнений в рамках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503" t="str">
            <v>069</v>
          </cell>
        </row>
        <row r="504">
          <cell r="A504" t="str">
            <v>35 Д 5019</v>
          </cell>
          <cell r="B504"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504" t="str">
            <v>069</v>
          </cell>
        </row>
        <row r="505">
          <cell r="A505" t="str">
            <v>05 4 5023</v>
          </cell>
          <cell r="B505" t="str">
            <v>Субсидии на мероприятия по переселению граждан из ветхого и аварийного жилья в зоне Байкало-Амурской магистрали в рамках федеральной целевой программы "Жилище" на 2011 - 2015 годы государственной программы Российской Федерации "Обеспечение доступным и ком</v>
          </cell>
          <cell r="C505" t="str">
            <v>069</v>
          </cell>
        </row>
        <row r="506">
          <cell r="A506" t="str">
            <v>05 4 5024</v>
          </cell>
          <cell r="B506" t="str">
            <v>Субсидии на мероприятия по приведению объектов города Волгодонска в состояние, обеспечивающее безопасное проживание его жителей, в рамках федеральной целевой программы "Жилище" на 2011 - 2015 годы государственной программы Российской Федерации "Обеспечени</v>
          </cell>
          <cell r="C506" t="str">
            <v>069</v>
          </cell>
        </row>
        <row r="507">
          <cell r="A507" t="str">
            <v>35 Д 5019</v>
          </cell>
          <cell r="B507"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507" t="str">
            <v>069</v>
          </cell>
        </row>
        <row r="508">
          <cell r="A508" t="str">
            <v>35 Ж 5101</v>
          </cell>
          <cell r="B508"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508" t="str">
            <v>069</v>
          </cell>
        </row>
        <row r="509">
          <cell r="A509" t="str">
            <v>05 2 5030</v>
          </cell>
          <cell r="B509" t="str">
            <v>Субсидии на реализацию мероприятий по подготовке и проведению чемпионата мира по футболу в 2018 году в Российской Федерации в рамках подпрограммы "Создание условий для обеспечения качественными услугами ЖКХ граждан России" государственной программы Россий</v>
          </cell>
          <cell r="C509" t="str">
            <v>069</v>
          </cell>
        </row>
        <row r="510">
          <cell r="A510" t="str">
            <v>05 2 5112</v>
          </cell>
          <cell r="B510" t="str">
            <v>Субсидии на софинансирование капитальных вложений в объекты муниципальной собственности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 доступны</v>
          </cell>
          <cell r="C510" t="str">
            <v>069</v>
          </cell>
        </row>
        <row r="511">
          <cell r="A511" t="str">
            <v>05 4 5022</v>
          </cell>
          <cell r="B511" t="str">
            <v>Субсидии на мероприятия подпрограммы "Модернизация объектов коммунальной инфраструктуры"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v>
          </cell>
          <cell r="C511" t="str">
            <v>069</v>
          </cell>
        </row>
        <row r="512">
          <cell r="A512" t="str">
            <v>05 4 5025</v>
          </cell>
          <cell r="B512" t="str">
            <v xml:space="preserve">Субсидии на мероприятия по переселению граждан, проживающих в городах Норильск и Дудинка, и модернизации коммунальной инфраструктуры города Норильска в рамках федеральной целевой программы "Жилище" на 2011 - 2015 годы государственной программы Российской </v>
          </cell>
          <cell r="C512" t="str">
            <v>069</v>
          </cell>
        </row>
        <row r="513">
          <cell r="A513" t="str">
            <v>05 5 5109</v>
          </cell>
          <cell r="B513" t="str">
            <v>Субсидии на реализацию мероприятий федеральной целевой программы "Чистая вода" на 2011 - 2017 годы в рамках государственной программы Российской Федерации "Обеспечение доступным и комфортным жильем и коммунальными услугами граждан Российской Федерации"</v>
          </cell>
          <cell r="C513" t="str">
            <v>069</v>
          </cell>
        </row>
        <row r="514">
          <cell r="A514" t="str">
            <v>34 И 5100</v>
          </cell>
          <cell r="B514" t="str">
            <v>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 государственной программы Российской Федерации "Социально-экономическое развитие Дальнего Вос</v>
          </cell>
          <cell r="C514" t="str">
            <v>069</v>
          </cell>
        </row>
        <row r="515">
          <cell r="A515" t="str">
            <v>35 Д 5019</v>
          </cell>
          <cell r="B515"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515" t="str">
            <v>069</v>
          </cell>
        </row>
        <row r="516">
          <cell r="A516" t="str">
            <v>35 Ж 5101</v>
          </cell>
          <cell r="B516"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516" t="str">
            <v>069</v>
          </cell>
        </row>
        <row r="517">
          <cell r="A517" t="str">
            <v>05 1 6512</v>
          </cell>
          <cell r="B517"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 в рамках подпрограммы "Создани</v>
          </cell>
          <cell r="C517" t="str">
            <v>069</v>
          </cell>
        </row>
        <row r="518">
          <cell r="A518" t="str">
            <v>05 2 2795</v>
          </cell>
          <cell r="B518" t="str">
            <v>Реализация соглашений с международными финансовыми организациями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 доступным и комфортным жильем и</v>
          </cell>
          <cell r="C518" t="str">
            <v>069</v>
          </cell>
        </row>
        <row r="519">
          <cell r="A519" t="str">
            <v>05 2 2796</v>
          </cell>
          <cell r="B519" t="str">
            <v>Софинансирование, связанное с реализацией соглашений с международными финансовыми организациями,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v>
          </cell>
          <cell r="C519" t="str">
            <v>069</v>
          </cell>
        </row>
        <row r="520">
          <cell r="A520" t="str">
            <v>05 2 6512</v>
          </cell>
          <cell r="B520"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 в рамках подпрограммы "Создани</v>
          </cell>
          <cell r="C520" t="str">
            <v>069</v>
          </cell>
        </row>
        <row r="521">
          <cell r="A521" t="str">
            <v>05 3 0059</v>
          </cell>
          <cell r="B52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доступным и комфортным жильем и коммунальными услугами граждан Россий</v>
          </cell>
          <cell r="C521" t="str">
            <v>069</v>
          </cell>
        </row>
        <row r="522">
          <cell r="A522" t="str">
            <v>05 3 5162</v>
          </cell>
          <cell r="B522" t="str">
            <v>Иные межбюджетные трансферты на премирование победителей Всероссийского конкурса на звание "Самое благоустроенное городское (сельское) поселение России" в рамках подпрограммы "Обеспечение реализации государственной программы Российской Федерации "Обеспече</v>
          </cell>
          <cell r="C522" t="str">
            <v>069</v>
          </cell>
        </row>
        <row r="523">
          <cell r="A523" t="str">
            <v>05 4 0059</v>
          </cell>
          <cell r="B523" t="str">
            <v>Расходы на обеспечение деятельности (оказание услуг) государственных учреждений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v>
          </cell>
          <cell r="C523" t="str">
            <v>069</v>
          </cell>
        </row>
        <row r="524">
          <cell r="A524" t="str">
            <v>05 4 6737</v>
          </cell>
          <cell r="B524" t="str">
            <v>Взнос в уставный капитал открытого акционерного общества "Агентство по ипотечному жилищному кредитованию" на реализацию программы помощи отдельным категориям заемщиков, оказавшихся в трудной финансовой ситуации, в рамках федеральной целевой программы "Жил</v>
          </cell>
          <cell r="C524" t="str">
            <v>069</v>
          </cell>
        </row>
        <row r="525">
          <cell r="A525" t="str">
            <v>11 1 0059</v>
          </cell>
          <cell r="B525"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525" t="str">
            <v>069</v>
          </cell>
        </row>
        <row r="526">
          <cell r="A526" t="str">
            <v>11 1 4009</v>
          </cell>
          <cell r="B52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"Наследие" государственной программы Российской Федерации "Развитие культуры и тур</v>
          </cell>
          <cell r="C526" t="str">
            <v>069</v>
          </cell>
        </row>
        <row r="527">
          <cell r="A527" t="str">
            <v>05 1 5134</v>
          </cell>
          <cell r="B527" t="str">
            <v>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v>
          </cell>
          <cell r="C527" t="str">
            <v>069</v>
          </cell>
        </row>
        <row r="528">
          <cell r="A528" t="str">
            <v>05 1 5135</v>
          </cell>
          <cell r="B528" t="str">
            <v>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v>
          </cell>
          <cell r="C528" t="str">
            <v>069</v>
          </cell>
        </row>
        <row r="529">
          <cell r="A529" t="str">
            <v>05 4 3570</v>
          </cell>
          <cell r="B529" t="str">
            <v>Приобретение жилья гражданами, подлежащими переселению из закрытых административно-территориальных образований и территорий, ранее входивших в границы закрытых административно-территориальных образований, в рамках федеральной целевой программы "Жилище" на</v>
          </cell>
          <cell r="C529" t="str">
            <v>069</v>
          </cell>
        </row>
        <row r="530">
          <cell r="A530" t="str">
            <v>05 4 3584</v>
          </cell>
          <cell r="B530" t="str">
            <v>Приобретение жилья военнослужащими, сотрудниками органов внутренних дел, подлежащими увольнению с военной службы (службы), и приравненными к ним лицами в рамках федеральной целевой программы "Жилище" на 2011 - 2015 годы государственной программы Российско</v>
          </cell>
          <cell r="C530" t="str">
            <v>069</v>
          </cell>
        </row>
        <row r="531">
          <cell r="A531" t="str">
            <v>05 4 3586</v>
          </cell>
          <cell r="B531" t="str">
            <v>Приобретение жилья гражданами - участниками ликвидации последствий радиационных аварий и катастроф, пострадавшими в результате этих аварий, и приравненными к ним лицами в рамках федеральной целевой программы "Жилище" на 2011 - 2015 годы государственной пр</v>
          </cell>
          <cell r="C531" t="str">
            <v>069</v>
          </cell>
        </row>
        <row r="532">
          <cell r="A532" t="str">
            <v>05 4 3587</v>
          </cell>
          <cell r="B532" t="str">
            <v>Приобретение жилья вынужденными переселенцами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v>
          </cell>
          <cell r="C532" t="str">
            <v>069</v>
          </cell>
        </row>
        <row r="533">
          <cell r="A533" t="str">
            <v>05 4 3588</v>
          </cell>
          <cell r="B533" t="str">
            <v>Приобретение жилья гражданами, выезжающими из районов Крайнего Севера и приравненных к ним местностей, в рамках федеральной целевой программы "Жилище" на 2011 - 2015 годы государственной программы Российской Федерации "Обеспечение доступным и комфортным ж</v>
          </cell>
          <cell r="C533" t="str">
            <v>069</v>
          </cell>
        </row>
        <row r="534">
          <cell r="A534" t="str">
            <v>05 4 3589</v>
          </cell>
          <cell r="B534" t="str">
            <v>Мероприятия по обеспечению жильем федеральных государственных гражданских служащих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v>
          </cell>
          <cell r="C534" t="str">
            <v>069</v>
          </cell>
        </row>
        <row r="535">
          <cell r="A535" t="str">
            <v>05 4 3592</v>
          </cell>
          <cell r="B535"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535" t="str">
            <v>069</v>
          </cell>
        </row>
        <row r="536">
          <cell r="A536" t="str">
            <v>05 4 5020</v>
          </cell>
          <cell r="B536" t="str">
            <v xml:space="preserve">Субсидии на мероприятия подпрограммы "Обеспечение жильем молодых семей"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v>
          </cell>
          <cell r="C536" t="str">
            <v>069</v>
          </cell>
        </row>
        <row r="537">
          <cell r="A537" t="str">
            <v>05 4 5025</v>
          </cell>
          <cell r="B537" t="str">
            <v xml:space="preserve">Субсидии на мероприятия по переселению граждан, проживающих в городах Норильск и Дудинка, и модернизации коммунальной инфраструктуры города Норильска в рамках федеральной целевой программы "Жилище" на 2011 - 2015 годы государственной программы Российской </v>
          </cell>
          <cell r="C537" t="str">
            <v>069</v>
          </cell>
        </row>
        <row r="538">
          <cell r="A538" t="str">
            <v>05 4 5021</v>
          </cell>
          <cell r="B538" t="str">
            <v xml:space="preserve">Субсидии на мероприятия подпрограммы "Стимулирование программ развития жилищного строительства субъектов Российской Федерации" в рамках федеральной целевой программы "Жилище" на 2011 - 2015 годы государственной программы Российской Федерации "Обеспечение </v>
          </cell>
          <cell r="C538" t="str">
            <v>069</v>
          </cell>
        </row>
        <row r="539">
          <cell r="A539" t="str">
            <v>10 8 5105</v>
          </cell>
          <cell r="B539" t="str">
            <v>Субсидии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государственной программы Российской Федерац</v>
          </cell>
          <cell r="C539" t="str">
            <v>069</v>
          </cell>
        </row>
        <row r="540">
          <cell r="A540" t="str">
            <v>35 Ж 5101</v>
          </cell>
          <cell r="B540"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540" t="str">
            <v>069</v>
          </cell>
        </row>
        <row r="541">
          <cell r="A541" t="str">
            <v>23 4 2794</v>
          </cell>
          <cell r="B541" t="str">
            <v>Обеспечение реализации международных обязательств Российской Федерации в рамках подпрограммы "Информационное государство" государственной программы Российской Федерации "Информационное общество (2011 - 2020 годы)"</v>
          </cell>
          <cell r="C541" t="str">
            <v>071</v>
          </cell>
        </row>
        <row r="542">
          <cell r="A542" t="str">
            <v>04 1 9999</v>
          </cell>
          <cell r="B542" t="str">
            <v>Реализация направления расходов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v>
          </cell>
          <cell r="C542" t="str">
            <v>071</v>
          </cell>
        </row>
        <row r="543">
          <cell r="A543" t="str">
            <v>10 9 9999</v>
          </cell>
          <cell r="B543"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543" t="str">
            <v>071</v>
          </cell>
        </row>
        <row r="544">
          <cell r="A544" t="str">
            <v>15 Г 9999</v>
          </cell>
          <cell r="B544" t="str">
            <v>Реализация направления расходов в рамках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v>
          </cell>
          <cell r="C544" t="str">
            <v>071</v>
          </cell>
        </row>
        <row r="545">
          <cell r="A545" t="str">
            <v>23 1 2026</v>
          </cell>
          <cell r="B545" t="str">
            <v>Конверсия радиочастотного спектра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"Информационное общество (2011 - 2020 го</v>
          </cell>
          <cell r="C545" t="str">
            <v>071</v>
          </cell>
        </row>
        <row r="546">
          <cell r="A546" t="str">
            <v>23 1 2027</v>
          </cell>
          <cell r="B546" t="str">
            <v>Реализация мероприятий по подготовке и проведению чемпионата мира по футболу в 2018 году в Российской Федерации в рамках подпрограммы "Информационно-телекоммуникационная инфраструктура информационного общества и услуги, оказываемые на ее основе" государст</v>
          </cell>
          <cell r="C546" t="str">
            <v>071</v>
          </cell>
        </row>
        <row r="547">
          <cell r="A547" t="str">
            <v>23 2 6454</v>
          </cell>
          <cell r="B547" t="str">
            <v>Субсидии организациям, осуществляющим ведение федеральных информационных фондов, баз и банков данных, в рамках подпрограммы "Информационная среда" государственной программы Российской Федерации "Информационное общество (2011 - 2020 годы)"</v>
          </cell>
          <cell r="C547" t="str">
            <v>071</v>
          </cell>
        </row>
        <row r="548">
          <cell r="A548" t="str">
            <v>23 3 7002</v>
          </cell>
          <cell r="B548"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548" t="str">
            <v>071</v>
          </cell>
        </row>
        <row r="549">
          <cell r="A549" t="str">
            <v>23 4 0011</v>
          </cell>
          <cell r="B549" t="str">
            <v>Расходы на выплаты по оплате труда работников государственных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549" t="str">
            <v>071</v>
          </cell>
        </row>
        <row r="550">
          <cell r="A550" t="str">
            <v>23 4 0019</v>
          </cell>
          <cell r="B550"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550" t="str">
            <v>071</v>
          </cell>
        </row>
        <row r="551">
          <cell r="A551" t="str">
            <v>23 4 2794</v>
          </cell>
          <cell r="B551" t="str">
            <v>Обеспечение реализации международных обязательств Российской Федерации в рамках подпрограммы "Информационное государство" государственной программы Российской Федерации "Информационное общество (2011 - 2020 годы)"</v>
          </cell>
          <cell r="C551" t="str">
            <v>071</v>
          </cell>
        </row>
        <row r="552">
          <cell r="A552" t="str">
            <v>23 4 3969</v>
          </cell>
          <cell r="B55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552" t="str">
            <v>071</v>
          </cell>
        </row>
        <row r="553">
          <cell r="A553" t="str">
            <v>23 4 5028</v>
          </cell>
          <cell r="B553" t="str">
            <v>Субсидии на поддержку региональных проектов в сфере информационных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53" t="str">
            <v>071</v>
          </cell>
        </row>
        <row r="554">
          <cell r="A554" t="str">
            <v>23 4 7001</v>
          </cell>
          <cell r="B554"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54" t="str">
            <v>071</v>
          </cell>
        </row>
        <row r="555">
          <cell r="A555" t="str">
            <v>99 7 9999</v>
          </cell>
          <cell r="B555"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555" t="str">
            <v>071</v>
          </cell>
        </row>
        <row r="556">
          <cell r="A556" t="str">
            <v>99 9 2041</v>
          </cell>
          <cell r="B556"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556" t="str">
            <v>071</v>
          </cell>
        </row>
        <row r="557">
          <cell r="A557" t="str">
            <v>23 4 0019</v>
          </cell>
          <cell r="B557"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557" t="str">
            <v>071</v>
          </cell>
        </row>
        <row r="558">
          <cell r="A558" t="str">
            <v>23 4 7001</v>
          </cell>
          <cell r="B558"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58" t="str">
            <v>071</v>
          </cell>
        </row>
        <row r="559">
          <cell r="A559" t="str">
            <v>23 2 3051</v>
          </cell>
          <cell r="B559" t="str">
            <v>Премии Правительства Российской Федерации в области печатных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559" t="str">
            <v>071</v>
          </cell>
        </row>
        <row r="560">
          <cell r="A560" t="str">
            <v>23 2 6075</v>
          </cell>
          <cell r="B560" t="str">
            <v>Премии Правительства Российской Федерации в области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560" t="str">
            <v>071</v>
          </cell>
        </row>
        <row r="561">
          <cell r="A561" t="str">
            <v>23 5 9999</v>
          </cell>
          <cell r="B561" t="str">
            <v>Реализация направления расходов в рамках федеральной целевой программы "Развитие телерадиовещания в Российской Федерации на 2009 - 2015 годы" государственной программы Российской Федерации "Информационное общество (2011 - 2020 годы)"</v>
          </cell>
          <cell r="C561" t="str">
            <v>071</v>
          </cell>
        </row>
        <row r="562">
          <cell r="A562" t="str">
            <v>14 5 2053</v>
          </cell>
          <cell r="B562" t="str">
            <v>Реализация межгосударственных договоров в рамках Содружества Независимых Государств в рамках подпрограммы "Международное сотрудничество в сфере науки" государственной программы Российской Федерации "Развитие науки и технологий" на 2013 - 2020 годы</v>
          </cell>
          <cell r="C562" t="str">
            <v>074</v>
          </cell>
        </row>
        <row r="563">
          <cell r="A563" t="str">
            <v>14 5 2794</v>
          </cell>
          <cell r="B563" t="str">
            <v>Обеспечение реализации международных обязательств Российской Федерации в рамках подпрограммы "Международное сотрудничество в сфере науки" государственной программы Российской Федерации "Развитие науки и технологий" на 2013 - 2020 годы</v>
          </cell>
          <cell r="C563" t="str">
            <v>074</v>
          </cell>
        </row>
        <row r="564">
          <cell r="A564" t="str">
            <v>02 1 0059</v>
          </cell>
          <cell r="B564"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564" t="str">
            <v>074</v>
          </cell>
        </row>
        <row r="565">
          <cell r="A565" t="str">
            <v>14 1 0059</v>
          </cell>
          <cell r="B565"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565" t="str">
            <v>074</v>
          </cell>
        </row>
        <row r="566">
          <cell r="A566" t="str">
            <v>14 1 6086</v>
          </cell>
          <cell r="B566"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"Фундаментальные научные исследования" государственной программы Россий</v>
          </cell>
          <cell r="C566" t="str">
            <v>074</v>
          </cell>
        </row>
        <row r="567">
          <cell r="A567" t="str">
            <v>14 1 6590</v>
          </cell>
          <cell r="B567" t="str">
            <v>Имущественный взнос Российской Федерации в Российский научный фонд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567" t="str">
            <v>074</v>
          </cell>
        </row>
        <row r="568">
          <cell r="A568" t="str">
            <v>14 6 6162</v>
          </cell>
          <cell r="B568" t="str">
            <v>Гранты в области науки, культуры, искусства и средств массовой информации в рамках подпрограммы "Обеспечение реализации государственной программы Российской Федерации "Развитие науки и технологий" на 2013 - 2020 годы"</v>
          </cell>
          <cell r="C568" t="str">
            <v>074</v>
          </cell>
        </row>
        <row r="569">
          <cell r="A569" t="str">
            <v>14 5 9999</v>
          </cell>
          <cell r="B569" t="str">
            <v>Реализация направления расходов в рамках подпрограммы "Международное сотрудничество в сфере науки" государственной программы Российской Федерации "Развитие науки и технологий" на 2013 - 2020 годы</v>
          </cell>
          <cell r="C569" t="str">
            <v>074</v>
          </cell>
        </row>
        <row r="570">
          <cell r="A570" t="str">
            <v>14 6 0019</v>
          </cell>
          <cell r="B570"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науки и технологий" на 2013 - 2020 годы"</v>
          </cell>
          <cell r="C570" t="str">
            <v>074</v>
          </cell>
        </row>
        <row r="571">
          <cell r="A571" t="str">
            <v>14 6 0059</v>
          </cell>
          <cell r="B57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науки и технологий" на 2013 - 2020 годы"</v>
          </cell>
          <cell r="C571" t="str">
            <v>074</v>
          </cell>
        </row>
        <row r="572">
          <cell r="A572" t="str">
            <v>14 6 3046</v>
          </cell>
          <cell r="B572" t="str">
            <v>Стипендия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в рамках подпрограммы "Обеспечение реализации государ</v>
          </cell>
          <cell r="C572" t="str">
            <v>074</v>
          </cell>
        </row>
        <row r="573">
          <cell r="A573" t="str">
            <v>14 6 3048</v>
          </cell>
          <cell r="B573" t="str">
            <v>Премии Правительства Российской Федерации в области науки и техники ученым и специалистам в рамках подпрограммы "Обеспечение реализации государственной программы Российской Федерации "Развитие науки и технологий" на 2013 - 2020 годы"</v>
          </cell>
          <cell r="C573" t="str">
            <v>074</v>
          </cell>
        </row>
        <row r="574">
          <cell r="A574" t="str">
            <v>14 6 3050</v>
          </cell>
          <cell r="B574" t="str">
            <v>Премии Правительства Российской Федерации в области науки и техники для молодых ученых в рамках подпрограммы "Обеспечение реализации государственной программы Российской Федерации "Развитие науки и технологий" на 2013 - 2020 годы"</v>
          </cell>
          <cell r="C574" t="str">
            <v>074</v>
          </cell>
        </row>
        <row r="575">
          <cell r="A575" t="str">
            <v>14 6 6086</v>
          </cell>
          <cell r="B575" t="str">
            <v xml:space="preserve">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реализации государственной программы Российской Федерации </v>
          </cell>
          <cell r="C575" t="str">
            <v>074</v>
          </cell>
        </row>
        <row r="576">
          <cell r="A576" t="str">
            <v>22 6 9999</v>
          </cell>
          <cell r="B576"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576" t="str">
            <v>074</v>
          </cell>
        </row>
        <row r="577">
          <cell r="A577" t="str">
            <v>14 3 9999</v>
          </cell>
          <cell r="B577" t="str">
            <v>Реализация направления расходов в рамках подпрограммы "Институциональное развитие научно-исследовательского сектора" государственной программы Российской Федерации "Развитие науки и технологий" на 2013 - 2020 годы</v>
          </cell>
          <cell r="C577" t="str">
            <v>074</v>
          </cell>
        </row>
        <row r="578">
          <cell r="A578" t="str">
            <v>02 1 4009</v>
          </cell>
          <cell r="B57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578" t="str">
            <v>074</v>
          </cell>
        </row>
        <row r="579">
          <cell r="A579" t="str">
            <v>14 7 9999</v>
          </cell>
          <cell r="B579" t="str">
            <v xml:space="preserve">Реализация направления расходов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государственной программы Российской Федерации "Развитие </v>
          </cell>
          <cell r="C579" t="str">
            <v>074</v>
          </cell>
        </row>
        <row r="580">
          <cell r="A580" t="str">
            <v>19 2 9999</v>
          </cell>
          <cell r="B580"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580" t="str">
            <v>074</v>
          </cell>
        </row>
        <row r="581">
          <cell r="A581" t="str">
            <v>20 4 9999</v>
          </cell>
          <cell r="B581"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581" t="str">
            <v>074</v>
          </cell>
        </row>
        <row r="582">
          <cell r="A582" t="str">
            <v>22 6 9999</v>
          </cell>
          <cell r="B582"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582" t="str">
            <v>074</v>
          </cell>
        </row>
        <row r="583">
          <cell r="A583" t="str">
            <v>14 5 6463</v>
          </cell>
          <cell r="B583" t="str">
            <v>Субсидии открытому акционерному обществу "РОСНАНО" на возмещение расходов по оплате целевого взноса на строительство установки Европейского рентгеновского лазера на свободных электронах в рамках подпрограммы "Международное сотрудничество в сфере науки" го</v>
          </cell>
          <cell r="C583" t="str">
            <v>074</v>
          </cell>
        </row>
        <row r="584">
          <cell r="A584" t="str">
            <v>14 7 0059</v>
          </cell>
          <cell r="B584" t="str">
            <v>Расходы на обеспечение деятельности (оказание услуг) государственных учреждений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v>
          </cell>
          <cell r="C584" t="str">
            <v>074</v>
          </cell>
        </row>
        <row r="585">
          <cell r="A585" t="str">
            <v>14 7 9999</v>
          </cell>
          <cell r="B585" t="str">
            <v xml:space="preserve">Реализация направления расходов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государственной программы Российской Федерации "Развитие </v>
          </cell>
          <cell r="C585" t="str">
            <v>074</v>
          </cell>
        </row>
        <row r="586">
          <cell r="A586" t="str">
            <v>15 5 6320</v>
          </cell>
          <cell r="B586" t="str">
            <v>Субсидии Фонду инфраструктурных и образовательных программ на развитие наноиндустрии с помощью инфраструктурных и образовательных программ в рамках подпрограммы "Стимулирование инноваций" государственной программы Российской Федерации "Экономическое разви</v>
          </cell>
          <cell r="C586" t="str">
            <v>074</v>
          </cell>
        </row>
        <row r="587">
          <cell r="A587" t="str">
            <v>22 6 9999</v>
          </cell>
          <cell r="B587"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587" t="str">
            <v>074</v>
          </cell>
        </row>
        <row r="588">
          <cell r="A588" t="str">
            <v>02 1 4009</v>
          </cell>
          <cell r="B58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588" t="str">
            <v>074</v>
          </cell>
        </row>
        <row r="589">
          <cell r="A589" t="str">
            <v>02 6 9999</v>
          </cell>
          <cell r="B589"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589" t="str">
            <v>074</v>
          </cell>
        </row>
        <row r="590">
          <cell r="A590" t="str">
            <v>05 4 3592</v>
          </cell>
          <cell r="B590"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590" t="str">
            <v>074</v>
          </cell>
        </row>
        <row r="591">
          <cell r="A591" t="str">
            <v>14 8 9999</v>
          </cell>
          <cell r="B591" t="str">
            <v>Реализация направления расходов в рамках федеральной целевой программы "Научные и научно-педагогические кадры инновационной России" на 2014 - 2020 годы государственной программы Российской Федерации "Развитие науки и технологий" на 2013 - 2020 годы</v>
          </cell>
          <cell r="C591" t="str">
            <v>074</v>
          </cell>
        </row>
        <row r="592">
          <cell r="A592" t="str">
            <v>02 2 5059</v>
          </cell>
          <cell r="B592" t="str">
            <v>Субсидии на модернизацию региональных систем дошкольного образования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592" t="str">
            <v>074</v>
          </cell>
        </row>
        <row r="593">
          <cell r="A593" t="str">
            <v>02 2 5112</v>
          </cell>
          <cell r="B593" t="str">
            <v xml:space="preserve">Субсидии на софинансирование капитальных вложений в объекты муниципальной собственности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v>
          </cell>
          <cell r="C593" t="str">
            <v>074</v>
          </cell>
        </row>
        <row r="594">
          <cell r="A594" t="str">
            <v>35 Д 5019</v>
          </cell>
          <cell r="B594"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594" t="str">
            <v>074</v>
          </cell>
        </row>
        <row r="595">
          <cell r="A595" t="str">
            <v>02 2 0059</v>
          </cell>
          <cell r="B595"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595" t="str">
            <v>074</v>
          </cell>
        </row>
        <row r="596">
          <cell r="A596" t="str">
            <v>02 2 3896</v>
          </cell>
          <cell r="B596" t="str">
            <v>Стипендии Президента Российской Федерации на реализацию мероприятий, связанных с обучением за рубежом студентов и аспирантов, в рамках подпрограммы "Развитие дошкольного, общего и дополнительного образования детей" государственной программы Российской Фед</v>
          </cell>
          <cell r="C596" t="str">
            <v>074</v>
          </cell>
        </row>
        <row r="597">
          <cell r="A597" t="str">
            <v>02 2 3997</v>
          </cell>
          <cell r="B597"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дошкольного, общего и дополнительного образования детей" государственной програ</v>
          </cell>
          <cell r="C597" t="str">
            <v>074</v>
          </cell>
        </row>
        <row r="598">
          <cell r="A598" t="str">
            <v>02 2 5088</v>
          </cell>
          <cell r="B598" t="str">
            <v>Субсидии на поощрение лучших учителей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598" t="str">
            <v>074</v>
          </cell>
        </row>
        <row r="599">
          <cell r="A599" t="str">
            <v>02 2 5097</v>
          </cell>
          <cell r="B599" t="str">
            <v>Субсидии на создание в общеобразовательных организациях, расположенных в сельской местности, условий для занятий физической культурой и спортом в рамках подпрограммы "Развитие дошкольного, общего и дополнительного образования детей" государственной програ</v>
          </cell>
          <cell r="C599" t="str">
            <v>074</v>
          </cell>
        </row>
        <row r="600">
          <cell r="A600" t="str">
            <v>02 2 5112</v>
          </cell>
          <cell r="B600" t="str">
            <v xml:space="preserve">Субсидии на софинансирование капитальных вложений в объекты муниципальной собственности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v>
          </cell>
          <cell r="C600" t="str">
            <v>074</v>
          </cell>
        </row>
        <row r="601">
          <cell r="A601" t="str">
            <v>02 2 6479</v>
          </cell>
          <cell r="B601" t="str">
            <v>Субсидии образовательным организациям в странах Содружества Независимых Государств и общественным организациям в рамках подпрограммы "Развитие дошкольного, общего и дополнительного образования детей" государственной программы Российской Федерации "Развити</v>
          </cell>
          <cell r="C601" t="str">
            <v>074</v>
          </cell>
        </row>
        <row r="602">
          <cell r="A602" t="str">
            <v>02 6 5026</v>
          </cell>
          <cell r="B602" t="str">
            <v>Субсидия на финансовое обеспечение мероприятий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602" t="str">
            <v>074</v>
          </cell>
        </row>
        <row r="603">
          <cell r="A603" t="str">
            <v>03 3 3986</v>
          </cell>
          <cell r="B603"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603" t="str">
            <v>074</v>
          </cell>
        </row>
        <row r="604">
          <cell r="A604" t="str">
            <v>04 1 5027</v>
          </cell>
          <cell r="B604" t="str">
            <v>Субсидии на мероприятия государственной программы Российской Федерации "Доступная среда" на 2011 - 2015 годы в рамках подпрограммы "Обеспечение доступности приоритетных объектов и услуг в приоритетных сферах жизнедеятельности инвалидов и других маломобиль</v>
          </cell>
          <cell r="C604" t="str">
            <v>074</v>
          </cell>
        </row>
        <row r="605">
          <cell r="A605" t="str">
            <v>35 Д 5019</v>
          </cell>
          <cell r="B605"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605" t="str">
            <v>074</v>
          </cell>
        </row>
        <row r="606">
          <cell r="A606" t="str">
            <v>35 Ж 5101</v>
          </cell>
          <cell r="B606"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606" t="str">
            <v>074</v>
          </cell>
        </row>
        <row r="607">
          <cell r="A607" t="str">
            <v>99 7 9999</v>
          </cell>
          <cell r="B607"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607" t="str">
            <v>074</v>
          </cell>
        </row>
        <row r="608">
          <cell r="A608" t="str">
            <v>02 1 0059</v>
          </cell>
          <cell r="B60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08" t="str">
            <v>074</v>
          </cell>
        </row>
        <row r="609">
          <cell r="A609" t="str">
            <v>02 1 3893</v>
          </cell>
          <cell r="B609"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609" t="str">
            <v>074</v>
          </cell>
        </row>
        <row r="610">
          <cell r="A610" t="str">
            <v>02 1 3987</v>
          </cell>
          <cell r="B610"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610" t="str">
            <v>074</v>
          </cell>
        </row>
        <row r="611">
          <cell r="A611" t="str">
            <v>02 1 3997</v>
          </cell>
          <cell r="B611"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профессионального образования" государственной программы Российской Федерации "</v>
          </cell>
          <cell r="C611" t="str">
            <v>074</v>
          </cell>
        </row>
        <row r="612">
          <cell r="A612" t="str">
            <v>03 3 3986</v>
          </cell>
          <cell r="B612"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612" t="str">
            <v>074</v>
          </cell>
        </row>
        <row r="613">
          <cell r="A613" t="str">
            <v>35 Д 5019</v>
          </cell>
          <cell r="B613"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613" t="str">
            <v>074</v>
          </cell>
        </row>
        <row r="614">
          <cell r="A614" t="str">
            <v>02 1 0059</v>
          </cell>
          <cell r="B614"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14" t="str">
            <v>074</v>
          </cell>
        </row>
        <row r="615">
          <cell r="A615" t="str">
            <v>04 1 9999</v>
          </cell>
          <cell r="B615" t="str">
            <v>Реализация направления расходов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v>
          </cell>
          <cell r="C615" t="str">
            <v>074</v>
          </cell>
        </row>
        <row r="616">
          <cell r="A616" t="str">
            <v>20 4 9999</v>
          </cell>
          <cell r="B616"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616" t="str">
            <v>074</v>
          </cell>
        </row>
        <row r="617">
          <cell r="A617" t="str">
            <v>02 1 0059</v>
          </cell>
          <cell r="B61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17" t="str">
            <v>074</v>
          </cell>
        </row>
        <row r="618">
          <cell r="A618" t="str">
            <v>02 1 2046</v>
          </cell>
          <cell r="B618" t="str">
            <v>Программа повышения квалификации инженерно-технических кадров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18" t="str">
            <v>074</v>
          </cell>
        </row>
        <row r="619">
          <cell r="A619" t="str">
            <v>02 1 3893</v>
          </cell>
          <cell r="B619"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619" t="str">
            <v>074</v>
          </cell>
        </row>
        <row r="620">
          <cell r="A620" t="str">
            <v>02 1 3896</v>
          </cell>
          <cell r="B620" t="str">
            <v>Стипендии Президента Российской Федерации на реализацию мероприятий, связанных с обучением за рубежом студентов и аспирантов, в рамках подпрограммы "Развитие профессионального образования" государственной программы Российской Федерации "Развитие образован</v>
          </cell>
          <cell r="C620" t="str">
            <v>074</v>
          </cell>
        </row>
        <row r="621">
          <cell r="A621" t="str">
            <v>02 1 3987</v>
          </cell>
          <cell r="B621"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621" t="str">
            <v>074</v>
          </cell>
        </row>
        <row r="622">
          <cell r="A622" t="str">
            <v>02 1 3997</v>
          </cell>
          <cell r="B622"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профессионального образования" государственной программы Российской Федерации "</v>
          </cell>
          <cell r="C622" t="str">
            <v>074</v>
          </cell>
        </row>
        <row r="623">
          <cell r="A623" t="str">
            <v>02 1 4009</v>
          </cell>
          <cell r="B623"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623" t="str">
            <v>074</v>
          </cell>
        </row>
        <row r="624">
          <cell r="A624" t="str">
            <v>02 1 6152</v>
          </cell>
          <cell r="B624" t="str">
            <v>Мероприятия Программы интеграции в экономику российских выпускников ведущих университетов мира "Глобальное образование" в рамках подпрограммы "Развитие профессионального образования" государственной программы Российской Федерации "Развитие образования" на</v>
          </cell>
          <cell r="C624" t="str">
            <v>074</v>
          </cell>
        </row>
        <row r="625">
          <cell r="A625" t="str">
            <v>02 1 6161</v>
          </cell>
          <cell r="B625" t="str">
            <v>Грант Президента Российской Федерации лицам, проявившим склонности к техническому и гуманитарному творчеству, изобретательству, поступившим на обучение в образовательные организации высшего образования, в рамках подпрограммы "Развитие профессионального об</v>
          </cell>
          <cell r="C625" t="str">
            <v>074</v>
          </cell>
        </row>
        <row r="626">
          <cell r="A626" t="str">
            <v>02 1 6235</v>
          </cell>
          <cell r="B626" t="str">
            <v>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 в рамках подпрогр</v>
          </cell>
          <cell r="C626" t="str">
            <v>074</v>
          </cell>
        </row>
        <row r="627">
          <cell r="A627" t="str">
            <v>02 1 6479</v>
          </cell>
          <cell r="B627" t="str">
            <v>Субсидии образовательным организациям в странах Содружества Независимых Государств и общественным организациям в рамках подпрограммы "Развитие профессионального образования" государственной программы Российской Федерации "Развитие образования" на 2013 - 2</v>
          </cell>
          <cell r="C627" t="str">
            <v>074</v>
          </cell>
        </row>
        <row r="628">
          <cell r="A628" t="str">
            <v>02 1 6481</v>
          </cell>
          <cell r="B628" t="str">
            <v>Субсидии на возмещение части затрат на уплату процентов по образовательным кредитам, предоставляемым студентам образовательных организаций высшего образования, в рамках подпрограммы "Развитие профессионального образования" государственной программы Россий</v>
          </cell>
          <cell r="C628" t="str">
            <v>074</v>
          </cell>
        </row>
        <row r="629">
          <cell r="A629" t="str">
            <v>02 1 6485</v>
          </cell>
          <cell r="B629" t="str">
            <v>Президентская программа повышения квалификации инженерных кадров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29" t="str">
            <v>074</v>
          </cell>
        </row>
        <row r="630">
          <cell r="A630" t="str">
            <v>02 1 6711</v>
          </cell>
          <cell r="B630" t="str">
            <v>Государственная поддержка ведущих образовательных организаций высшего образования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30" t="str">
            <v>074</v>
          </cell>
        </row>
        <row r="631">
          <cell r="A631" t="str">
            <v>02 6 5026</v>
          </cell>
          <cell r="B631" t="str">
            <v>Субсидия на финансовое обеспечение мероприятий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631" t="str">
            <v>074</v>
          </cell>
        </row>
        <row r="632">
          <cell r="A632" t="str">
            <v>02 6 9999</v>
          </cell>
          <cell r="B632"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632" t="str">
            <v>074</v>
          </cell>
        </row>
        <row r="633">
          <cell r="A633" t="str">
            <v>03 3 3986</v>
          </cell>
          <cell r="B633"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633" t="str">
            <v>074</v>
          </cell>
        </row>
        <row r="634">
          <cell r="A634" t="str">
            <v>08 5 9999</v>
          </cell>
          <cell r="B634"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634" t="str">
            <v>074</v>
          </cell>
        </row>
        <row r="635">
          <cell r="A635" t="str">
            <v>14 7 9999</v>
          </cell>
          <cell r="B635" t="str">
            <v xml:space="preserve">Реализация направления расходов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государственной программы Российской Федерации "Развитие </v>
          </cell>
          <cell r="C635" t="str">
            <v>074</v>
          </cell>
        </row>
        <row r="636">
          <cell r="A636" t="str">
            <v>16 Т 0059</v>
          </cell>
          <cell r="B636" t="str">
            <v>Расходы на обеспечение деятельности (оказание услуг) государственных учреждений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повышение ее кон</v>
          </cell>
          <cell r="C636" t="str">
            <v>074</v>
          </cell>
        </row>
        <row r="637">
          <cell r="A637" t="str">
            <v>35 Д 9999</v>
          </cell>
          <cell r="B637" t="str">
            <v>Реализация направления расходов в рамках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v>
          </cell>
          <cell r="C637" t="str">
            <v>074</v>
          </cell>
        </row>
        <row r="638">
          <cell r="A638" t="str">
            <v>99 7 9999</v>
          </cell>
          <cell r="B638"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638" t="str">
            <v>074</v>
          </cell>
        </row>
        <row r="639">
          <cell r="A639" t="str">
            <v>02 1 4009</v>
          </cell>
          <cell r="B63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639" t="str">
            <v>074</v>
          </cell>
        </row>
        <row r="640">
          <cell r="A640" t="str">
            <v>02 1 6057</v>
          </cell>
          <cell r="B640" t="str">
            <v>Мероприятия по патриотическому воспитанию граждан Российской Федерации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40" t="str">
            <v>074</v>
          </cell>
        </row>
        <row r="641">
          <cell r="A641" t="str">
            <v>02 2 4009</v>
          </cell>
          <cell r="B641"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дошкольного, общего и дополнительного образования детей" государственной</v>
          </cell>
          <cell r="C641" t="str">
            <v>074</v>
          </cell>
        </row>
        <row r="642">
          <cell r="A642" t="str">
            <v>02 2 5068</v>
          </cell>
          <cell r="B642" t="str">
            <v>Субсидия на проведение Северо-Кавказского молодежного форума "Машук"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642" t="str">
            <v>074</v>
          </cell>
        </row>
        <row r="643">
          <cell r="A643" t="str">
            <v>02 2 5112</v>
          </cell>
          <cell r="B643" t="str">
            <v xml:space="preserve">Субсидии на софинансирование капитальных вложений в объекты муниципальной собственности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v>
          </cell>
          <cell r="C643" t="str">
            <v>074</v>
          </cell>
        </row>
        <row r="644">
          <cell r="A644" t="str">
            <v>02 1 0059</v>
          </cell>
          <cell r="B644"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44" t="str">
            <v>074</v>
          </cell>
        </row>
        <row r="645">
          <cell r="A645" t="str">
            <v>02 5 0059</v>
          </cell>
          <cell r="B64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645" t="str">
            <v>074</v>
          </cell>
        </row>
        <row r="646">
          <cell r="A646" t="str">
            <v>02 6 9999</v>
          </cell>
          <cell r="B646"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646" t="str">
            <v>074</v>
          </cell>
        </row>
        <row r="647">
          <cell r="A647" t="str">
            <v>02 7 9999</v>
          </cell>
          <cell r="B647" t="str">
            <v>Реализация направления расходов в рамках федеральной целевой программы "Русский язык" на 2011 - 2015 годы государственной программы Российской Федерации "Развитие образования" на 2013 - 2020 годы</v>
          </cell>
          <cell r="C647" t="str">
            <v>074</v>
          </cell>
        </row>
        <row r="648">
          <cell r="A648" t="str">
            <v>08 5 9999</v>
          </cell>
          <cell r="B648"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648" t="str">
            <v>074</v>
          </cell>
        </row>
        <row r="649">
          <cell r="A649" t="str">
            <v>14 3 6146</v>
          </cell>
          <cell r="B649" t="str">
            <v>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учреждениях высшего профессионального образования</v>
          </cell>
          <cell r="C649" t="str">
            <v>074</v>
          </cell>
        </row>
        <row r="650">
          <cell r="A650" t="str">
            <v>14 3 6482</v>
          </cell>
          <cell r="B650" t="str">
            <v>Субсидии на государственную поддержку развития кооперации российских образовательных организаций высшего образования, государственных научных учреждений и организаций, реализующих комплексные проекты по созданию высокотехнологичного производства, в рамках</v>
          </cell>
          <cell r="C650" t="str">
            <v>074</v>
          </cell>
        </row>
        <row r="651">
          <cell r="A651" t="str">
            <v>20 4 9999</v>
          </cell>
          <cell r="B651"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651" t="str">
            <v>074</v>
          </cell>
        </row>
        <row r="652">
          <cell r="A652" t="str">
            <v>22 6 9999</v>
          </cell>
          <cell r="B652"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652" t="str">
            <v>074</v>
          </cell>
        </row>
        <row r="653">
          <cell r="A653" t="str">
            <v>02 1 2794</v>
          </cell>
          <cell r="B653" t="str">
            <v>Обеспечение реализации международных обязательств Российской Федерации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53" t="str">
            <v>074</v>
          </cell>
        </row>
        <row r="654">
          <cell r="A654" t="str">
            <v>02 1 3049</v>
          </cell>
          <cell r="B654" t="str">
            <v>Премии Правительства Российской Федерации в области образования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54" t="str">
            <v>074</v>
          </cell>
        </row>
        <row r="655">
          <cell r="A655" t="str">
            <v>02 1 6152</v>
          </cell>
          <cell r="B655" t="str">
            <v>Мероприятия Программы интеграции в экономику российских выпускников ведущих университетов мира "Глобальное образование" в рамках подпрограммы "Развитие профессионального образования" государственной программы Российской Федерации "Развитие образования" на</v>
          </cell>
          <cell r="C655" t="str">
            <v>074</v>
          </cell>
        </row>
        <row r="656">
          <cell r="A656" t="str">
            <v>02 1 6712</v>
          </cell>
          <cell r="B656" t="str">
            <v>Реализация мероприятий, связанных с участием, подготовкой и проведением чемпионатов по профессиональному мастерству, проводимых международной организацией "WorldSkills International", в рамках подпрограммы "Развитие профессионального образования" государс</v>
          </cell>
          <cell r="C656" t="str">
            <v>074</v>
          </cell>
        </row>
        <row r="657">
          <cell r="A657" t="str">
            <v>02 2 0019</v>
          </cell>
          <cell r="B657" t="str">
            <v xml:space="preserve">Расходы на обеспечение функций государственных органов, в том числе территориальных органов,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v>
          </cell>
          <cell r="C657" t="str">
            <v>074</v>
          </cell>
        </row>
        <row r="658">
          <cell r="A658" t="str">
            <v>02 2 3038</v>
          </cell>
          <cell r="B658" t="str">
            <v>Премии Президента Российской Федерации для поддержки талантливой молодежи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658" t="str">
            <v>074</v>
          </cell>
        </row>
        <row r="659">
          <cell r="A659" t="str">
            <v>02 2 6054</v>
          </cell>
          <cell r="B659" t="str">
            <v>Субсидии Фонду "Талант и успех", г. Сочи, Краснодарский край,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659" t="str">
            <v>074</v>
          </cell>
        </row>
        <row r="660">
          <cell r="A660" t="str">
            <v>02 2 6227</v>
          </cell>
          <cell r="B660" t="str">
            <v xml:space="preserve">Субсидии Общероссийской общественно-государственной организации "Добровольное общество содействия армии, авиации и флоту России" в рамках подпрограммы "Развитие дошкольного, общего и дополнительного образования детей" государственной программы Российской </v>
          </cell>
          <cell r="C660" t="str">
            <v>074</v>
          </cell>
        </row>
        <row r="661">
          <cell r="A661" t="str">
            <v>02 5 0019</v>
          </cell>
          <cell r="B661"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v>
          </cell>
          <cell r="C661" t="str">
            <v>074</v>
          </cell>
        </row>
        <row r="662">
          <cell r="A662" t="str">
            <v>02 5 0059</v>
          </cell>
          <cell r="B66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662" t="str">
            <v>074</v>
          </cell>
        </row>
        <row r="663">
          <cell r="A663" t="str">
            <v>02 5 6086</v>
          </cell>
          <cell r="B663" t="str">
            <v xml:space="preserve">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реализации государственной программы Российской Федерации </v>
          </cell>
          <cell r="C663" t="str">
            <v>074</v>
          </cell>
        </row>
        <row r="664">
          <cell r="A664" t="str">
            <v>02 5 6234</v>
          </cell>
          <cell r="B664" t="str">
            <v>Обеспечение деятельности фонда "Русский мир"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образования государственной программы Росси</v>
          </cell>
          <cell r="C664" t="str">
            <v>074</v>
          </cell>
        </row>
        <row r="665">
          <cell r="A665" t="str">
            <v>02 6 9999</v>
          </cell>
          <cell r="B665"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665" t="str">
            <v>074</v>
          </cell>
        </row>
        <row r="666">
          <cell r="A666" t="str">
            <v>02 7 9999</v>
          </cell>
          <cell r="B666" t="str">
            <v>Реализация направления расходов в рамках федеральной целевой программы "Русский язык" на 2011 - 2015 годы государственной программы Российской Федерации "Развитие образования" на 2013 - 2020 годы</v>
          </cell>
          <cell r="C666" t="str">
            <v>074</v>
          </cell>
        </row>
        <row r="667">
          <cell r="A667" t="str">
            <v>08 5 5111</v>
          </cell>
          <cell r="B667" t="str">
            <v>Субсидии на софинансирование капитальных вложений в объекты государственной собственности субъектов Российской Федерации в рамках федеральной целевой программы "Повышение безопасности дорожного движения в 2013 - 2020 годах" государственной программы Росси</v>
          </cell>
          <cell r="C667" t="str">
            <v>074</v>
          </cell>
        </row>
        <row r="668">
          <cell r="A668" t="str">
            <v>08 5 9999</v>
          </cell>
          <cell r="B668"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668" t="str">
            <v>074</v>
          </cell>
        </row>
        <row r="669">
          <cell r="A669" t="str">
            <v>14 3 6146</v>
          </cell>
          <cell r="B669" t="str">
            <v>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учреждениях высшего профессионального образования</v>
          </cell>
          <cell r="C669" t="str">
            <v>074</v>
          </cell>
        </row>
        <row r="670">
          <cell r="A670" t="str">
            <v>14 3 6482</v>
          </cell>
          <cell r="B670" t="str">
            <v>Субсидии на государственную поддержку развития кооперации российских образовательных организаций высшего образования, государственных научных учреждений и организаций, реализующих комплексные проекты по созданию высокотехнологичного производства, в рамках</v>
          </cell>
          <cell r="C670" t="str">
            <v>074</v>
          </cell>
        </row>
        <row r="671">
          <cell r="A671" t="str">
            <v>23 4 7001</v>
          </cell>
          <cell r="B671"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671" t="str">
            <v>074</v>
          </cell>
        </row>
        <row r="672">
          <cell r="A672" t="str">
            <v>99 9 0011</v>
          </cell>
          <cell r="B672"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672" t="str">
            <v>074</v>
          </cell>
        </row>
        <row r="673">
          <cell r="A673" t="str">
            <v>99 9 0019</v>
          </cell>
          <cell r="B673"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673" t="str">
            <v>074</v>
          </cell>
        </row>
        <row r="674">
          <cell r="A674" t="str">
            <v>99 9 0059</v>
          </cell>
          <cell r="B674"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674" t="str">
            <v>074</v>
          </cell>
        </row>
        <row r="675">
          <cell r="A675" t="str">
            <v>99 9 6094</v>
          </cell>
          <cell r="B675"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675" t="str">
            <v>074</v>
          </cell>
        </row>
        <row r="676">
          <cell r="A676" t="str">
            <v>11 1 0059</v>
          </cell>
          <cell r="B676"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676" t="str">
            <v>074</v>
          </cell>
        </row>
        <row r="677">
          <cell r="A677" t="str">
            <v>01 2 5401</v>
          </cell>
          <cell r="B677"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677" t="str">
            <v>074</v>
          </cell>
        </row>
        <row r="678">
          <cell r="A678" t="str">
            <v>03 3 5082</v>
          </cell>
          <cell r="B678" t="str">
            <v>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"Совершенствование социальной поддержки семьи и детей" госу</v>
          </cell>
          <cell r="C678" t="str">
            <v>074</v>
          </cell>
        </row>
        <row r="679">
          <cell r="A679" t="str">
            <v>03 3 5260</v>
          </cell>
          <cell r="B679" t="str">
            <v>Субвенции на выплату единовременного пособия при всех формах устройства детей, лишенных родительского попечения, в семью в рамках подпрограммы "Совершенствование социальной поддержки семьи и детей" государственной программы Российской Федерации "Социальна</v>
          </cell>
          <cell r="C679" t="str">
            <v>074</v>
          </cell>
        </row>
        <row r="680">
          <cell r="A680" t="str">
            <v>99 9 5160</v>
          </cell>
          <cell r="B680" t="str">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 по иным непрограммным мероприятиям в рамках непрограммного направления деятельности "Реализация фу</v>
          </cell>
          <cell r="C680" t="str">
            <v>074</v>
          </cell>
        </row>
        <row r="681">
          <cell r="A681" t="str">
            <v>26 1 2794</v>
          </cell>
          <cell r="B681" t="str">
            <v>Обеспечение реализации международных обязательств Российской Федерации в рамках подпрограммы "Организация рыболовства" государственной программы Российской Федерации "Развитие рыбохозяйственного комплекса"</v>
          </cell>
          <cell r="C681" t="str">
            <v>076</v>
          </cell>
        </row>
        <row r="682">
          <cell r="A682" t="str">
            <v>12 6 6321</v>
          </cell>
          <cell r="B682" t="str">
            <v xml:space="preserve">Взнос в уставный капитал открытого акционерного общества "Восточно-Сибирский научно-производственный центр рыбного хозяйства", г. Улан-Удэ, Республика Бурятия, в рамках федеральной целевой программы "Охрана озера Байкал и социально-экономическое развитие </v>
          </cell>
          <cell r="C682" t="str">
            <v>076</v>
          </cell>
        </row>
        <row r="683">
          <cell r="A683" t="str">
            <v>12 6 9999</v>
          </cell>
          <cell r="B683"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683" t="str">
            <v>076</v>
          </cell>
        </row>
        <row r="684">
          <cell r="A684" t="str">
            <v>26 2 0019</v>
          </cell>
          <cell r="B684" t="str">
            <v>Расходы на обеспечение функций государственных органов, в том числе территориальных органов, в рамках подпрограммы "Развитие аквакультуры" государственной программы Российской Федерации "Развитие рыбохозяйственного комплекса"</v>
          </cell>
          <cell r="C684" t="str">
            <v>076</v>
          </cell>
        </row>
        <row r="685">
          <cell r="A685" t="str">
            <v>26 2 0059</v>
          </cell>
          <cell r="B685" t="str">
            <v>Расходы на обеспечение деятельности (оказание услуг) государственных учреждений в рамках подпрограммы "Развитие аквакультуры" государственной программы Российской Федерации "Развитие рыбохозяйственного комплекса"</v>
          </cell>
          <cell r="C685" t="str">
            <v>076</v>
          </cell>
        </row>
        <row r="686">
          <cell r="A686" t="str">
            <v>26 2 3987</v>
          </cell>
          <cell r="B68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686" t="str">
            <v>076</v>
          </cell>
        </row>
        <row r="687">
          <cell r="A687" t="str">
            <v>26 2 5396</v>
          </cell>
          <cell r="B687" t="str">
            <v>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в рамках подпрограммы "Развитие аквакультуры" государстве</v>
          </cell>
          <cell r="C687" t="str">
            <v>076</v>
          </cell>
        </row>
        <row r="688">
          <cell r="A688" t="str">
            <v>26 4 0059</v>
          </cell>
          <cell r="B688" t="str">
            <v>Расходы на обеспечение деятельности (оказание услуг) государственных учреждений в рамках подпрограммы "Охрана и контроль" государственной программы Российской Федерации "Развитие рыбохозяйственного комплекса"</v>
          </cell>
          <cell r="C688" t="str">
            <v>076</v>
          </cell>
        </row>
        <row r="689">
          <cell r="A689" t="str">
            <v>26 4 3987</v>
          </cell>
          <cell r="B68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689" t="str">
            <v>076</v>
          </cell>
        </row>
        <row r="690">
          <cell r="A690" t="str">
            <v>26 5 6427</v>
          </cell>
          <cell r="B690"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рыбопромысловых судов срок</v>
          </cell>
          <cell r="C690" t="str">
            <v>076</v>
          </cell>
        </row>
        <row r="691">
          <cell r="A691" t="str">
            <v>26 5 6428</v>
          </cell>
          <cell r="B691"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объектов рыбоперерабатываю</v>
          </cell>
          <cell r="C691" t="str">
            <v>076</v>
          </cell>
        </row>
        <row r="692">
          <cell r="A692" t="str">
            <v>26 6 0039</v>
          </cell>
          <cell r="B692" t="str">
            <v>Расходы на обеспечение функций зарубежного аппарата государственных органов в рамках подпрограммы "Обеспечение создания условий для реализации государственной программы Российской Федерации "Развитие рыбохозяйственного комплекса"</v>
          </cell>
          <cell r="C692" t="str">
            <v>076</v>
          </cell>
        </row>
        <row r="693">
          <cell r="A693" t="str">
            <v>26 7 0019</v>
          </cell>
          <cell r="B693" t="str">
            <v>Расходы на обеспечение функций государственных органов, в том числе территориальных органов, в рамках подпрограммы "Повышение эффективности использования и развитие ресурсного потенциала рыбохозяйственного комплекса" государственной программы Российской Ф</v>
          </cell>
          <cell r="C693" t="str">
            <v>076</v>
          </cell>
        </row>
        <row r="694">
          <cell r="A694" t="str">
            <v>26 7 4009</v>
          </cell>
          <cell r="B694"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"Повышение эффективности использования и развитие ресурсного потенциала рыбохозяйс</v>
          </cell>
          <cell r="C694" t="str">
            <v>076</v>
          </cell>
        </row>
        <row r="695">
          <cell r="A695" t="str">
            <v>26 8 0059</v>
          </cell>
          <cell r="B695" t="str">
            <v>Расходы на обеспечение деятельности (оказание услуг) государственных учреждений в рамках подпрограммы "Развитие осетрового хозяйства" государственной программы Российской Федерации "Развитие рыбохозяйственного комплекса"</v>
          </cell>
          <cell r="C695" t="str">
            <v>076</v>
          </cell>
        </row>
        <row r="696">
          <cell r="A696" t="str">
            <v>26 8 5416</v>
          </cell>
          <cell r="B696" t="str">
            <v>Субсидии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 в рамках подпрограммы "Развитие осетрового хозяйства" госуда</v>
          </cell>
          <cell r="C696" t="str">
            <v>076</v>
          </cell>
        </row>
        <row r="697">
          <cell r="A697" t="str">
            <v>28 6 9999</v>
          </cell>
          <cell r="B697"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697" t="str">
            <v>076</v>
          </cell>
        </row>
        <row r="698">
          <cell r="A698" t="str">
            <v>12 6 9999</v>
          </cell>
          <cell r="B698"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698" t="str">
            <v>076</v>
          </cell>
        </row>
        <row r="699">
          <cell r="A699" t="str">
            <v>26 2 0059</v>
          </cell>
          <cell r="B699" t="str">
            <v>Расходы на обеспечение деятельности (оказание услуг) государственных учреждений в рамках подпрограммы "Развитие аквакультуры" государственной программы Российской Федерации "Развитие рыбохозяйственного комплекса"</v>
          </cell>
          <cell r="C699" t="str">
            <v>076</v>
          </cell>
        </row>
        <row r="700">
          <cell r="A700" t="str">
            <v>26 3 0059</v>
          </cell>
          <cell r="B700" t="str">
            <v>Расходы на обеспечение деятельности (оказание услуг) государственных учреждений в рамках подпрограммы "Наука и инновации" государственной программы Российской Федерации "Развитие рыбохозяйственного комплекса"</v>
          </cell>
          <cell r="C700" t="str">
            <v>076</v>
          </cell>
        </row>
        <row r="701">
          <cell r="A701" t="str">
            <v>26 3 3987</v>
          </cell>
          <cell r="B701"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01" t="str">
            <v>076</v>
          </cell>
        </row>
        <row r="702">
          <cell r="A702" t="str">
            <v>26 8 0059</v>
          </cell>
          <cell r="B702" t="str">
            <v>Расходы на обеспечение деятельности (оказание услуг) государственных учреждений в рамках подпрограммы "Развитие осетрового хозяйства" государственной программы Российской Федерации "Развитие рыбохозяйственного комплекса"</v>
          </cell>
          <cell r="C702" t="str">
            <v>076</v>
          </cell>
        </row>
        <row r="703">
          <cell r="A703" t="str">
            <v>99 9 2041</v>
          </cell>
          <cell r="B703"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703" t="str">
            <v>076</v>
          </cell>
        </row>
        <row r="704">
          <cell r="A704" t="str">
            <v>26 6 0011</v>
          </cell>
          <cell r="B704" t="str">
            <v>Расходы на выплаты по оплате труда работников государственных органов в рамках подпрограммы "Обеспечение создания условий для реализации государственной программы Российской Федерации "Развитие рыбохозяйственного комплекса"</v>
          </cell>
          <cell r="C704" t="str">
            <v>076</v>
          </cell>
        </row>
        <row r="705">
          <cell r="A705" t="str">
            <v>26 6 0012</v>
          </cell>
          <cell r="B705" t="str">
            <v>Расходы на выплаты по оплате труда работников территориальных органов в рамках подпрограммы "Обеспечение создания условий для реализации государственной программы Российской Федерации "Развитие рыбохозяйственного комплекса"</v>
          </cell>
          <cell r="C705" t="str">
            <v>076</v>
          </cell>
        </row>
        <row r="706">
          <cell r="A706" t="str">
            <v>26 6 0019</v>
          </cell>
          <cell r="B706" t="str">
            <v>Расходы на обеспечение функций государственных органов, в том числе территориальных органов, в рамках подпрограммы "Обеспечение создания условий для реализации государственной программы Российской Федерации "Развитие рыбохозяйственного комплекса"</v>
          </cell>
          <cell r="C706" t="str">
            <v>076</v>
          </cell>
        </row>
        <row r="707">
          <cell r="A707" t="str">
            <v>26 6 3987</v>
          </cell>
          <cell r="B707"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07" t="str">
            <v>076</v>
          </cell>
        </row>
        <row r="708">
          <cell r="A708" t="str">
            <v>26 8 0019</v>
          </cell>
          <cell r="B708" t="str">
            <v>Расходы на обеспечение функций государственных органов, в том числе территориальных органов, в рамках подпрограммы "Развитие осетрового хозяйства" государственной программы Российской Федерации "Развитие рыбохозяйственного комплекса"</v>
          </cell>
          <cell r="C708" t="str">
            <v>076</v>
          </cell>
        </row>
        <row r="709">
          <cell r="A709" t="str">
            <v>99 9 6094</v>
          </cell>
          <cell r="B709"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709" t="str">
            <v>076</v>
          </cell>
        </row>
        <row r="710">
          <cell r="A710" t="str">
            <v>02 1 0059</v>
          </cell>
          <cell r="B710"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710" t="str">
            <v>076</v>
          </cell>
        </row>
        <row r="711">
          <cell r="A711" t="str">
            <v>02 1 3893</v>
          </cell>
          <cell r="B711"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711" t="str">
            <v>076</v>
          </cell>
        </row>
        <row r="712">
          <cell r="A712" t="str">
            <v>02 1 3987</v>
          </cell>
          <cell r="B71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12" t="str">
            <v>076</v>
          </cell>
        </row>
        <row r="713">
          <cell r="A713" t="str">
            <v>02 1 3997</v>
          </cell>
          <cell r="B713"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профессионального образования" государственной программы Российской Федерации "</v>
          </cell>
          <cell r="C713" t="str">
            <v>076</v>
          </cell>
        </row>
        <row r="714">
          <cell r="A714" t="str">
            <v>03 3 3986</v>
          </cell>
          <cell r="B71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714" t="str">
            <v>076</v>
          </cell>
        </row>
        <row r="715">
          <cell r="A715" t="str">
            <v>02 1 0059</v>
          </cell>
          <cell r="B715"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715" t="str">
            <v>076</v>
          </cell>
        </row>
        <row r="716">
          <cell r="A716" t="str">
            <v>02 1 3987</v>
          </cell>
          <cell r="B71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16" t="str">
            <v>076</v>
          </cell>
        </row>
        <row r="717">
          <cell r="A717" t="str">
            <v>02 5 0059</v>
          </cell>
          <cell r="B717"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717" t="str">
            <v>076</v>
          </cell>
        </row>
        <row r="718">
          <cell r="A718" t="str">
            <v>02 3 0059</v>
          </cell>
          <cell r="B718" t="str">
            <v>Расходы на обеспечение деятельности (оказание услуг) государственных учреждений в рамках подпрограммы "Развитие системы оценки качества образования и информационной прозрачности системы образования" государственной программы Российской Федерации "Развитие</v>
          </cell>
          <cell r="C718" t="str">
            <v>077</v>
          </cell>
        </row>
        <row r="719">
          <cell r="A719" t="str">
            <v>02 6 9999</v>
          </cell>
          <cell r="B719"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719" t="str">
            <v>077</v>
          </cell>
        </row>
        <row r="720">
          <cell r="A720" t="str">
            <v>02 3 0011</v>
          </cell>
          <cell r="B720" t="str">
            <v>Расходы на выплаты по оплате труда работников государственных органов в рамках подпрограммы "Развитие системы оценки качества образования и информационной прозрачности системы образования" государственной программы Российской Федерации "Развитие образован</v>
          </cell>
          <cell r="C720" t="str">
            <v>077</v>
          </cell>
        </row>
        <row r="721">
          <cell r="A721" t="str">
            <v>02 3 0019</v>
          </cell>
          <cell r="B721" t="str">
            <v>Расходы на обеспечение функций государственных органов, в том числе территориальных органов, в рамках подпрограммы "Развитие системы оценки качества образования и информационной прозрачности системы образования" государственной программы Российской Федера</v>
          </cell>
          <cell r="C721" t="str">
            <v>077</v>
          </cell>
        </row>
        <row r="722">
          <cell r="A722" t="str">
            <v>02 3 0059</v>
          </cell>
          <cell r="B722" t="str">
            <v>Расходы на обеспечение деятельности (оказание услуг) государственных учреждений в рамках подпрограммы "Развитие системы оценки качества образования и информационной прозрачности системы образования" государственной программы Российской Федерации "Развитие</v>
          </cell>
          <cell r="C722" t="str">
            <v>077</v>
          </cell>
        </row>
        <row r="723">
          <cell r="A723" t="str">
            <v>02 6 9999</v>
          </cell>
          <cell r="B723"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723" t="str">
            <v>077</v>
          </cell>
        </row>
        <row r="724">
          <cell r="A724" t="str">
            <v>10 2 0019</v>
          </cell>
          <cell r="B724"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724" t="str">
            <v>081</v>
          </cell>
        </row>
        <row r="725">
          <cell r="A725" t="str">
            <v>10 2 4009</v>
          </cell>
          <cell r="B725"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725" t="str">
            <v>081</v>
          </cell>
        </row>
        <row r="726">
          <cell r="A726" t="str">
            <v>25 2 4009</v>
          </cell>
          <cell r="B72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подотрасли животноводства, переработки и реализации продукции животновод</v>
          </cell>
          <cell r="C726" t="str">
            <v>081</v>
          </cell>
        </row>
        <row r="727">
          <cell r="A727" t="str">
            <v>25 6 0059</v>
          </cell>
          <cell r="B727"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v>
          </cell>
          <cell r="C727" t="str">
            <v>081</v>
          </cell>
        </row>
        <row r="728">
          <cell r="A728" t="str">
            <v>25 6 4009</v>
          </cell>
          <cell r="B72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"Государств</v>
          </cell>
          <cell r="C728" t="str">
            <v>081</v>
          </cell>
        </row>
        <row r="729">
          <cell r="A729" t="str">
            <v>10 2 0019</v>
          </cell>
          <cell r="B729"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729" t="str">
            <v>081</v>
          </cell>
        </row>
        <row r="730">
          <cell r="A730" t="str">
            <v>25 2 9999</v>
          </cell>
          <cell r="B730" t="str">
            <v>Реализация направления расходов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v>
          </cell>
          <cell r="C730" t="str">
            <v>081</v>
          </cell>
        </row>
        <row r="731">
          <cell r="A731" t="str">
            <v>25 6 0059</v>
          </cell>
          <cell r="B73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v>
          </cell>
          <cell r="C731" t="str">
            <v>081</v>
          </cell>
        </row>
        <row r="732">
          <cell r="A732" t="str">
            <v>25 6 0011</v>
          </cell>
          <cell r="B732"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сельскохозяйс</v>
          </cell>
          <cell r="C732" t="str">
            <v>081</v>
          </cell>
        </row>
        <row r="733">
          <cell r="A733" t="str">
            <v>25 6 0012</v>
          </cell>
          <cell r="B733"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сельскохозяйс</v>
          </cell>
          <cell r="C733" t="str">
            <v>081</v>
          </cell>
        </row>
        <row r="734">
          <cell r="A734" t="str">
            <v>25 6 0019</v>
          </cell>
          <cell r="B734"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v>
          </cell>
          <cell r="C734" t="str">
            <v>081</v>
          </cell>
        </row>
        <row r="735">
          <cell r="A735" t="str">
            <v>25 6 3969</v>
          </cell>
          <cell r="B73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735" t="str">
            <v>081</v>
          </cell>
        </row>
        <row r="736">
          <cell r="A736" t="str">
            <v>25 6 3974</v>
          </cell>
          <cell r="B736"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736" t="str">
            <v>081</v>
          </cell>
        </row>
        <row r="737">
          <cell r="A737" t="str">
            <v>25 6 3987</v>
          </cell>
          <cell r="B737"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37" t="str">
            <v>081</v>
          </cell>
        </row>
        <row r="738">
          <cell r="A738" t="str">
            <v>25 6 4009</v>
          </cell>
          <cell r="B73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"Государств</v>
          </cell>
          <cell r="C738" t="str">
            <v>081</v>
          </cell>
        </row>
        <row r="739">
          <cell r="A739" t="str">
            <v>25 6 2794</v>
          </cell>
          <cell r="B739"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сельскохозяй</v>
          </cell>
          <cell r="C739" t="str">
            <v>082</v>
          </cell>
        </row>
        <row r="740">
          <cell r="A740" t="str">
            <v>10 2 0019</v>
          </cell>
          <cell r="B740"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740" t="str">
            <v>082</v>
          </cell>
        </row>
        <row r="741">
          <cell r="A741" t="str">
            <v>10 2 4009</v>
          </cell>
          <cell r="B741"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741" t="str">
            <v>082</v>
          </cell>
        </row>
        <row r="742">
          <cell r="A742" t="str">
            <v>10 5 9999</v>
          </cell>
          <cell r="B742"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742" t="str">
            <v>082</v>
          </cell>
        </row>
        <row r="743">
          <cell r="A743" t="str">
            <v>25 1 0019</v>
          </cell>
          <cell r="B743" t="str">
            <v>Расходы на обеспечение функций государственных органов, в том числе территориальных органов,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v>
          </cell>
          <cell r="C743" t="str">
            <v>082</v>
          </cell>
        </row>
        <row r="744">
          <cell r="A744" t="str">
            <v>25 1 5031</v>
          </cell>
          <cell r="B744" t="str">
            <v>Субсидии на возмещение части затрат на приобретение элитных семян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v>
          </cell>
          <cell r="C744" t="str">
            <v>082</v>
          </cell>
        </row>
        <row r="745">
          <cell r="A745" t="str">
            <v>25 1 5032</v>
          </cell>
          <cell r="B745" t="str">
            <v>Субсидии на возмещение части затрат на закладку и уход за виноградниками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v>
          </cell>
          <cell r="C745" t="str">
            <v>082</v>
          </cell>
        </row>
        <row r="746">
          <cell r="A746" t="str">
            <v>25 1 5033</v>
          </cell>
          <cell r="B746" t="str">
            <v>Субсидии на возмещение части затрат на раскорчевку выбывших из эксплуатации старых садов и рекультивацию раскорчеванных площадей в рамках подпрограммы "Развитие подотрасли растениеводства, переработки и реализации продукции растениеводства" государственно</v>
          </cell>
          <cell r="C746" t="str">
            <v>082</v>
          </cell>
        </row>
        <row r="747">
          <cell r="A747" t="str">
            <v>25 1 5034</v>
          </cell>
          <cell r="B747" t="str">
            <v>Субсидии на возмещение части затрат на закладку и уход за многолетними плодовыми и ягодными насаждениями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v>
          </cell>
          <cell r="C747" t="str">
            <v>082</v>
          </cell>
        </row>
        <row r="748">
          <cell r="A748" t="str">
            <v>25 1 5035</v>
          </cell>
          <cell r="B748" t="str">
            <v>Субсидии на поддержку экономически значимых региональных программ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v>
          </cell>
          <cell r="C748" t="str">
            <v>082</v>
          </cell>
        </row>
        <row r="749">
          <cell r="A749" t="str">
            <v>25 1 5036</v>
          </cell>
          <cell r="B749" t="str">
            <v>Субсидии на возмещение части затрат на приобретение семян с учетом доставки в районы Крайнего Севера и приравненные к ним местности в рамках подпрограммы "Развитие подотрасли растениеводства, переработки и реализации продукции растениеводства" государстве</v>
          </cell>
          <cell r="C749" t="str">
            <v>082</v>
          </cell>
        </row>
        <row r="750">
          <cell r="A750" t="str">
            <v>25 1 5037</v>
          </cell>
          <cell r="B750" t="str">
            <v>Субсидии на производство продукции растениеводства на низкопродуктивной пашне в районах Крайнего Севера и приравненных к ним местностях в рамках подпрограммы "Развитие подотрасли растениеводства, переработки и реализации продукции растениеводства" государ</v>
          </cell>
          <cell r="C750" t="str">
            <v>082</v>
          </cell>
        </row>
        <row r="751">
          <cell r="A751" t="str">
            <v>25 1 5038</v>
          </cell>
          <cell r="B751" t="str">
            <v>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в рамках подпрограммы "Развитие подотрасли растениеводства, переработки и реализации продукци</v>
          </cell>
          <cell r="C751" t="str">
            <v>082</v>
          </cell>
        </row>
        <row r="752">
          <cell r="A752" t="str">
            <v>25 1 5039</v>
          </cell>
          <cell r="B752" t="str">
            <v xml:space="preserve">Субсидии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в рамках подпрограммы "Развитие подотрасли </v>
          </cell>
          <cell r="C752" t="str">
            <v>082</v>
          </cell>
        </row>
        <row r="753">
          <cell r="A753" t="str">
            <v>25 1 5040</v>
          </cell>
          <cell r="B753"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в рамках подпрограммы "Развитие подотрасли растениеводства, пере</v>
          </cell>
          <cell r="C753" t="str">
            <v>082</v>
          </cell>
        </row>
        <row r="754">
          <cell r="A754" t="str">
            <v>25 1 5041</v>
          </cell>
          <cell r="B754" t="str">
            <v>Субсидии на оказание несвязанной поддержки сельскохозяйственным товаропроизводителям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v>
          </cell>
          <cell r="C754" t="str">
            <v>082</v>
          </cell>
        </row>
        <row r="755">
          <cell r="A755" t="str">
            <v>25 1 5437</v>
          </cell>
          <cell r="B755" t="str">
            <v>Субсидии на возмещение части прямых понесенных затрат на создание и модернизацию объектов плодохранилищ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v>
          </cell>
          <cell r="C755" t="str">
            <v>082</v>
          </cell>
        </row>
        <row r="756">
          <cell r="A756" t="str">
            <v>25 1 6426</v>
          </cell>
          <cell r="B756" t="str">
            <v>Проведение закупочных и товарных интервенций на рынках сельскохозяйственной продукции, а также залоговых операций в рамках подпрограммы "Развитие подотрасли растениеводства, переработки и реализации продукции растениеводства" государственной программы Рос</v>
          </cell>
          <cell r="C756" t="str">
            <v>082</v>
          </cell>
        </row>
        <row r="757">
          <cell r="A757" t="str">
            <v>25 2 0019</v>
          </cell>
          <cell r="B757" t="str">
            <v>Расходы на обеспечение функций государственных органов, в том числе территориальных органов,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v>
          </cell>
          <cell r="C757" t="str">
            <v>082</v>
          </cell>
        </row>
        <row r="758">
          <cell r="A758" t="str">
            <v>25 2 5042</v>
          </cell>
          <cell r="B758" t="str">
            <v>Субсидии на поддержку племенного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v>
          </cell>
          <cell r="C758" t="str">
            <v>082</v>
          </cell>
        </row>
        <row r="759">
          <cell r="A759" t="str">
            <v>25 2 5043</v>
          </cell>
          <cell r="B759" t="str">
            <v>Субсидии на 1 килограмм реализованного и (или) отгруженного на собственную переработку молока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v>
          </cell>
          <cell r="C759" t="str">
            <v>082</v>
          </cell>
        </row>
        <row r="760">
          <cell r="A760" t="str">
            <v>25 2 5044</v>
          </cell>
          <cell r="B760" t="str">
            <v>Субсидии на возмещение части затрат по наращиванию маточного поголовья овец и коз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v>
          </cell>
          <cell r="C760" t="str">
            <v>082</v>
          </cell>
        </row>
        <row r="761">
          <cell r="A761" t="str">
            <v>25 2 5045</v>
          </cell>
          <cell r="B761" t="str">
            <v>Субсидии на возмещение части затрат по наращиванию поголовья северных оленей, маралов и мясных табунных лошадей в рамках подпрограммы "Развитие подотрасли животноводства, переработки и реализации продукции животноводства" государственной программы Российс</v>
          </cell>
          <cell r="C761" t="str">
            <v>082</v>
          </cell>
        </row>
        <row r="762">
          <cell r="A762" t="str">
            <v>25 2 5046</v>
          </cell>
          <cell r="B762" t="str">
            <v>Субсидии на поддержку экономически значимых региональных программ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v>
          </cell>
          <cell r="C762" t="str">
            <v>082</v>
          </cell>
        </row>
        <row r="763">
          <cell r="A763" t="str">
            <v>25 2 5047</v>
          </cell>
          <cell r="B763" t="str">
            <v>Субсидии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в рамках подпрограммы "Развитие подотрасли животноводства, переработки и реализации продукции ж</v>
          </cell>
          <cell r="C763" t="str">
            <v>082</v>
          </cell>
        </row>
        <row r="764">
          <cell r="A764" t="str">
            <v>25 2 5048</v>
          </cell>
          <cell r="B764" t="str">
            <v>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в рамках подпрограммы "Развитие подотрасли жи</v>
          </cell>
          <cell r="C764" t="str">
            <v>082</v>
          </cell>
        </row>
        <row r="765">
          <cell r="A765" t="str">
            <v>25 2 5049</v>
          </cell>
          <cell r="B765"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в рамках подпрограммы "Развитие подотрасли животноводства, перера</v>
          </cell>
          <cell r="C765" t="str">
            <v>082</v>
          </cell>
        </row>
        <row r="766">
          <cell r="A766" t="str">
            <v>25 2 5436</v>
          </cell>
          <cell r="B766" t="str">
            <v>Субсидии на поддержку производства и реализации тонкорунной и полутонкорунной шерсти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v>
          </cell>
          <cell r="C766" t="str">
            <v>082</v>
          </cell>
        </row>
        <row r="767">
          <cell r="A767" t="str">
            <v>25 2 6743</v>
          </cell>
          <cell r="B767" t="str">
            <v>Субсидии федеральным казенным предприятиям, отнесенным к ведению Минсельхоза России, на финансовое обеспечение затрат, связанных с производством и доставкой в субъекты Российской Федерации лекарственных средств и препаратов для ветеринарного применения дл</v>
          </cell>
          <cell r="C767" t="str">
            <v>082</v>
          </cell>
        </row>
        <row r="768">
          <cell r="A768" t="str">
            <v>25 3 5050</v>
          </cell>
          <cell r="B768" t="str">
            <v>Субсидии на поддержку племенного крупного рогатого скота мясного направления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 и регулирования рынко</v>
          </cell>
          <cell r="C768" t="str">
            <v>082</v>
          </cell>
        </row>
        <row r="769">
          <cell r="A769" t="str">
            <v>25 3 5051</v>
          </cell>
          <cell r="B769" t="str">
            <v>Субсидии на поддержку экономически значимых региональных программ по развитию мясного скотоводства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v>
          </cell>
          <cell r="C769" t="str">
            <v>082</v>
          </cell>
        </row>
        <row r="770">
          <cell r="A770" t="str">
            <v>25 3 5052</v>
          </cell>
          <cell r="B770" t="str">
            <v xml:space="preserve">Субсидии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"Развитие мясного скотоводства" государственной программы Российской Федерации "Государственная </v>
          </cell>
          <cell r="C770" t="str">
            <v>082</v>
          </cell>
        </row>
        <row r="771">
          <cell r="A771" t="str">
            <v>25 4 5053</v>
          </cell>
          <cell r="B771" t="str">
            <v>Субсидии на поддержку начинающих фермеров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v>
          </cell>
          <cell r="C771" t="str">
            <v>082</v>
          </cell>
        </row>
        <row r="772">
          <cell r="A772" t="str">
            <v>25 4 5054</v>
          </cell>
          <cell r="B772" t="str">
            <v>Субсидии на развитие семейных животноводческих ферм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v>
          </cell>
          <cell r="C772" t="str">
            <v>082</v>
          </cell>
        </row>
        <row r="773">
          <cell r="A773" t="str">
            <v>25 4 5055</v>
          </cell>
          <cell r="B773" t="str">
            <v>Субсидии на возмещение части процентной ставки по долгосрочным, среднесрочным и краткосрочным кредитам, взятым малыми формами хозяйствования, в рамках подпрограммы "Поддержка малых форм хозяйствования" государственной программы Российской Федерации "Госуд</v>
          </cell>
          <cell r="C773" t="str">
            <v>082</v>
          </cell>
        </row>
        <row r="774">
          <cell r="A774" t="str">
            <v>25 4 5056</v>
          </cell>
          <cell r="B774" t="str">
            <v>Субсидии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 в рамках подпрограммы "Поддержка</v>
          </cell>
          <cell r="C774" t="str">
            <v>082</v>
          </cell>
        </row>
        <row r="775">
          <cell r="A775" t="str">
            <v>25 4 5438</v>
          </cell>
          <cell r="B775" t="str">
            <v>Субсидии на грантовую поддержку сельскохозяйственных потребительских кооперативов для развития материально-технической базы в рамках подпрограммы "Поддержка малых форм хозяйствования" государственной программы Российской Федерации "Государственная програм</v>
          </cell>
          <cell r="C775" t="str">
            <v>082</v>
          </cell>
        </row>
        <row r="776">
          <cell r="A776" t="str">
            <v>25 5 5057</v>
          </cell>
          <cell r="B776" t="str">
            <v>Субсидии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 в рамках подпрограммы "Техническая и техноло</v>
          </cell>
          <cell r="C776" t="str">
            <v>082</v>
          </cell>
        </row>
        <row r="777">
          <cell r="A777" t="str">
            <v>25 5 5058</v>
          </cell>
          <cell r="B777" t="str">
            <v>Субсидии на реализацию перспективных инновационных проектов в агропромышленном комплексе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v>
          </cell>
          <cell r="C777" t="str">
            <v>082</v>
          </cell>
        </row>
        <row r="778">
          <cell r="A778" t="str">
            <v>25 5 6425</v>
          </cell>
          <cell r="B778" t="str">
            <v>Субсидии производителям сельскохозяйственной техники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развития сельского хозяйства и регули</v>
          </cell>
          <cell r="C778" t="str">
            <v>082</v>
          </cell>
        </row>
        <row r="779">
          <cell r="A779" t="str">
            <v>25 5 6736</v>
          </cell>
          <cell r="B779" t="str">
            <v>Гранты в форме субсидий на реализацию перспективных инновационных проектов в агропромышленном комплексе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v>
          </cell>
          <cell r="C779" t="str">
            <v>082</v>
          </cell>
        </row>
        <row r="780">
          <cell r="A780" t="str">
            <v>25 6 0019</v>
          </cell>
          <cell r="B780"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v>
          </cell>
          <cell r="C780" t="str">
            <v>082</v>
          </cell>
        </row>
        <row r="781">
          <cell r="A781" t="str">
            <v>25 6 0059</v>
          </cell>
          <cell r="B78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v>
          </cell>
          <cell r="C781" t="str">
            <v>082</v>
          </cell>
        </row>
        <row r="782">
          <cell r="A782" t="str">
            <v>25 6 2023</v>
          </cell>
          <cell r="B782" t="str">
            <v>Оказание государственной поддержки сельскохозяйственных товаропроизводителей по решениям Правительства Российской Федерации в рамках подпрограммы "Обеспечение реализации государственной программы Российской Федерации "Государственная программа развития се</v>
          </cell>
          <cell r="C782" t="str">
            <v>082</v>
          </cell>
        </row>
        <row r="783">
          <cell r="A783" t="str">
            <v>25 6 3987</v>
          </cell>
          <cell r="B78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83" t="str">
            <v>082</v>
          </cell>
        </row>
        <row r="784">
          <cell r="A784" t="str">
            <v>25 6 5473</v>
          </cell>
          <cell r="B784" t="str">
            <v xml:space="preserve">Иные межбюджетные трансферты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 в рамках подпрограммы "Обеспечение </v>
          </cell>
          <cell r="C784" t="str">
            <v>082</v>
          </cell>
        </row>
        <row r="785">
          <cell r="A785" t="str">
            <v>25 6 9999</v>
          </cell>
          <cell r="B785" t="str">
            <v>Реализация направления расходов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v>
          </cell>
          <cell r="C785" t="str">
            <v>082</v>
          </cell>
        </row>
        <row r="786">
          <cell r="A786" t="str">
            <v>25 7 5018</v>
          </cell>
          <cell r="B786"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786" t="str">
            <v>082</v>
          </cell>
        </row>
        <row r="787">
          <cell r="A787" t="str">
            <v>25 7 9999</v>
          </cell>
          <cell r="B787" t="str">
            <v>Реализация направления расходов в рамках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v>
          </cell>
          <cell r="C787" t="str">
            <v>082</v>
          </cell>
        </row>
        <row r="788">
          <cell r="A788" t="str">
            <v>25 8 5076</v>
          </cell>
          <cell r="B788" t="str">
            <v>Субсидии на реализацию мероприятий федеральной целевой программы "Развитие мелиорации земель сельскохозяйственного назначения России на 2014 - 2020 годы" государственной программы Российской Федерации "Государственная программа развития сельского хозяйств</v>
          </cell>
          <cell r="C788" t="str">
            <v>082</v>
          </cell>
        </row>
        <row r="789">
          <cell r="A789" t="str">
            <v>25 8 9999</v>
          </cell>
          <cell r="B789" t="str">
            <v>Реализация направления расходов в рамках федеральной целевой программы "Развитие мелиорации земель сельскохозяйственного назначения России на 2014 - 2020 годы" государственной программы Российской Федерации "Государственная программа развития сельского хо</v>
          </cell>
          <cell r="C789" t="str">
            <v>082</v>
          </cell>
        </row>
        <row r="790">
          <cell r="A790" t="str">
            <v>25 9 5439</v>
          </cell>
          <cell r="B790" t="str">
            <v>Субсидии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в рамках подпрограммы "Развитие овощеводства открытого и защищенного грунта и семенного карт</v>
          </cell>
          <cell r="C790" t="str">
            <v>082</v>
          </cell>
        </row>
        <row r="791">
          <cell r="A791" t="str">
            <v>25 9 5440</v>
          </cell>
          <cell r="B791" t="str">
            <v>Субсидии на возмещение части прямых понесенных затрат на создание и модернизацию объектов картофелехранилищ и овощехранилищ в рамках подпрограммы "Развитие овощеводства открытого и защищенного грунта и семенного картофелеводства" государственной программы</v>
          </cell>
          <cell r="C791" t="str">
            <v>082</v>
          </cell>
        </row>
        <row r="792">
          <cell r="A792" t="str">
            <v>25 9 5441</v>
          </cell>
          <cell r="B792" t="str">
            <v>Субсидии на возмещение части прямых понесенных затрат на создание и модернизацию объектов тепличных комплексов в рамках подпрограммы "Развитие овощеводства открытого и защищенного грунта и семенного картофелеводства" государственной программы Российской Ф</v>
          </cell>
          <cell r="C792" t="str">
            <v>082</v>
          </cell>
        </row>
        <row r="793">
          <cell r="A793" t="str">
            <v>25 Б 5043</v>
          </cell>
          <cell r="B793" t="str">
            <v xml:space="preserve">Субсидии на 1 килограмм реализованного и (или) отгруженного на собственную переработку молока в рамках подпрограммы "Развитие молочного скотоводства" государственной программы Российской Федерации "Государственная программа развития сельского хозяйства и </v>
          </cell>
          <cell r="C793" t="str">
            <v>082</v>
          </cell>
        </row>
        <row r="794">
          <cell r="A794" t="str">
            <v>25 Б 5442</v>
          </cell>
          <cell r="B794" t="str">
            <v>Субсидии на возмещение части прямых понесенных затрат на создание и модернизацию объектов животноводческих комплексов молочного направления (молочных ферм) в рамках подпрограммы "Развитие молочного скотоводства" государственной программы Российской Федера</v>
          </cell>
          <cell r="C794" t="str">
            <v>082</v>
          </cell>
        </row>
        <row r="795">
          <cell r="A795" t="str">
            <v>25 Б 5443</v>
          </cell>
          <cell r="B795" t="str">
            <v>Субсидии на возмещение части процентной ставки по краткосрочным кредитам (займам) на развитие молочного скотоводства в рамках подпрограммы "Развитие молочного скотоводства" государственной программы Российской Федерации "Государственная программа развития</v>
          </cell>
          <cell r="C795" t="str">
            <v>082</v>
          </cell>
        </row>
        <row r="796">
          <cell r="A796" t="str">
            <v>25 Б 5444</v>
          </cell>
          <cell r="B796" t="str">
            <v xml:space="preserve">Субсидии на возмещение части процентной ставки по инвестиционным кредитам (займам) на строительство и реконструкцию объектов для молочного скотоводства в рамках подпрограммы "Развитие молочного скотоводства" государственной программы Российской Федерации </v>
          </cell>
          <cell r="C796" t="str">
            <v>082</v>
          </cell>
        </row>
        <row r="797">
          <cell r="A797" t="str">
            <v>25 Г 5031</v>
          </cell>
          <cell r="B797" t="str">
            <v>Субсидии на возмещение части затрат на приобретение элитных семян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v>
          </cell>
          <cell r="C797" t="str">
            <v>082</v>
          </cell>
        </row>
        <row r="798">
          <cell r="A798" t="str">
            <v>25 Г 5042</v>
          </cell>
          <cell r="B798" t="str">
            <v>Субсидии на поддержку племенного животноводства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регулирования рынков сельс</v>
          </cell>
          <cell r="C798" t="str">
            <v>082</v>
          </cell>
        </row>
        <row r="799">
          <cell r="A799" t="str">
            <v>25 Г 5050</v>
          </cell>
          <cell r="B799" t="str">
            <v>Субсидии на поддержку племенного крупного рогатого скота мясного направления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v>
          </cell>
          <cell r="C799" t="str">
            <v>082</v>
          </cell>
        </row>
        <row r="800">
          <cell r="A800" t="str">
            <v>25 Г 5447</v>
          </cell>
          <cell r="B800" t="str">
            <v xml:space="preserve">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в рамках подпрограммы "Поддержка племенного дела, селекции </v>
          </cell>
          <cell r="C800" t="str">
            <v>082</v>
          </cell>
        </row>
        <row r="801">
          <cell r="A801" t="str">
            <v>25 Г 5449</v>
          </cell>
          <cell r="B801" t="str">
            <v>Субсидии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 в рамках подпрограммы "Поддер</v>
          </cell>
          <cell r="C801" t="str">
            <v>082</v>
          </cell>
        </row>
        <row r="802">
          <cell r="A802" t="str">
            <v>25 Д 5450</v>
          </cell>
          <cell r="B802" t="str">
            <v>Субсидии на возмещение части процентной ставки по краткосрочным кредитам (займам) на переработку продукции растениеводства и животноводства в рамках подпрограммы "Развитие оптово-распределительных центров и инфраструктуры системы социального питания" госу</v>
          </cell>
          <cell r="C802" t="str">
            <v>082</v>
          </cell>
        </row>
        <row r="803">
          <cell r="A803" t="str">
            <v>25 Д 5452</v>
          </cell>
          <cell r="B803" t="str">
            <v>Субсидии на возмещение части прямых понесенных затрат на создание оптово-распределительных центров в рамках подпрограммы "Развитие оптово-распределительных центров и инфраструктуры системы социального питания" государственной программы Российской Федераци</v>
          </cell>
          <cell r="C803" t="str">
            <v>082</v>
          </cell>
        </row>
        <row r="804">
          <cell r="A804" t="str">
            <v>25 Ж 6734</v>
          </cell>
          <cell r="B804" t="str">
            <v>Взнос в уставный капитал открытого акционерного общества "Росагролизинг", г. Москва, в рамках подпрограммы "Развитие финансово-кредитной системы агропромышленного комплекса" государственной программы Российской Федерации "Государственная программа развити</v>
          </cell>
          <cell r="C804" t="str">
            <v>082</v>
          </cell>
        </row>
        <row r="805">
          <cell r="A805" t="str">
            <v>28 6 9999</v>
          </cell>
          <cell r="B805"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805" t="str">
            <v>082</v>
          </cell>
        </row>
        <row r="806">
          <cell r="A806" t="str">
            <v>37 4 5099</v>
          </cell>
          <cell r="B806"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806" t="str">
            <v>082</v>
          </cell>
        </row>
        <row r="807">
          <cell r="A807" t="str">
            <v>37 4 9999</v>
          </cell>
          <cell r="B807" t="str">
            <v>Реализация направления расходов в рамках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807" t="str">
            <v>082</v>
          </cell>
        </row>
        <row r="808">
          <cell r="A808" t="str">
            <v>10 2 0019</v>
          </cell>
          <cell r="B808"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808" t="str">
            <v>082</v>
          </cell>
        </row>
        <row r="809">
          <cell r="A809" t="str">
            <v>10 5 9999</v>
          </cell>
          <cell r="B809"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809" t="str">
            <v>082</v>
          </cell>
        </row>
        <row r="810">
          <cell r="A810" t="str">
            <v>25 6 0059</v>
          </cell>
          <cell r="B810"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v>
          </cell>
          <cell r="C810" t="str">
            <v>082</v>
          </cell>
        </row>
        <row r="811">
          <cell r="A811" t="str">
            <v>25 7 9999</v>
          </cell>
          <cell r="B811" t="str">
            <v>Реализация направления расходов в рамках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v>
          </cell>
          <cell r="C811" t="str">
            <v>082</v>
          </cell>
        </row>
        <row r="812">
          <cell r="A812" t="str">
            <v>25 8 9999</v>
          </cell>
          <cell r="B812" t="str">
            <v>Реализация направления расходов в рамках федеральной целевой программы "Развитие мелиорации земель сельскохозяйственного назначения России на 2014 - 2020 годы" государственной программы Российской Федерации "Государственная программа развития сельского хо</v>
          </cell>
          <cell r="C812" t="str">
            <v>082</v>
          </cell>
        </row>
        <row r="813">
          <cell r="A813" t="str">
            <v>25 6 0011</v>
          </cell>
          <cell r="B813"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сельскохозяйс</v>
          </cell>
          <cell r="C813" t="str">
            <v>082</v>
          </cell>
        </row>
        <row r="814">
          <cell r="A814" t="str">
            <v>25 6 0019</v>
          </cell>
          <cell r="B814"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v>
          </cell>
          <cell r="C814" t="str">
            <v>082</v>
          </cell>
        </row>
        <row r="815">
          <cell r="A815" t="str">
            <v>25 6 3969</v>
          </cell>
          <cell r="B81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815" t="str">
            <v>082</v>
          </cell>
        </row>
        <row r="816">
          <cell r="A816" t="str">
            <v>99 9 2041</v>
          </cell>
          <cell r="B816"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16" t="str">
            <v>082</v>
          </cell>
        </row>
        <row r="817">
          <cell r="A817" t="str">
            <v>99 9 6094</v>
          </cell>
          <cell r="B817"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17" t="str">
            <v>082</v>
          </cell>
        </row>
        <row r="818">
          <cell r="A818" t="str">
            <v>25 7 5018</v>
          </cell>
          <cell r="B818"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818" t="str">
            <v>082</v>
          </cell>
        </row>
        <row r="819">
          <cell r="A819" t="str">
            <v>02 2 0059</v>
          </cell>
          <cell r="B819"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819" t="str">
            <v>082</v>
          </cell>
        </row>
        <row r="820">
          <cell r="A820" t="str">
            <v>25 7 5018</v>
          </cell>
          <cell r="B820"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820" t="str">
            <v>082</v>
          </cell>
        </row>
        <row r="821">
          <cell r="A821" t="str">
            <v>25 6 0059</v>
          </cell>
          <cell r="B82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v>
          </cell>
          <cell r="C821" t="str">
            <v>082</v>
          </cell>
        </row>
        <row r="822">
          <cell r="A822" t="str">
            <v>25 6 3997</v>
          </cell>
          <cell r="B822"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"Обеспечение реализации государственной программы Российской Федерации "Государственная п</v>
          </cell>
          <cell r="C822" t="str">
            <v>082</v>
          </cell>
        </row>
        <row r="823">
          <cell r="A823" t="str">
            <v>02 1 0059</v>
          </cell>
          <cell r="B823"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823" t="str">
            <v>082</v>
          </cell>
        </row>
        <row r="824">
          <cell r="A824" t="str">
            <v>02 1 3893</v>
          </cell>
          <cell r="B824"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824" t="str">
            <v>082</v>
          </cell>
        </row>
        <row r="825">
          <cell r="A825" t="str">
            <v>02 1 3987</v>
          </cell>
          <cell r="B82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825" t="str">
            <v>082</v>
          </cell>
        </row>
        <row r="826">
          <cell r="A826" t="str">
            <v>02 1 3997</v>
          </cell>
          <cell r="B826"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профессионального образования" государственной программы Российской Федерации "</v>
          </cell>
          <cell r="C826" t="str">
            <v>082</v>
          </cell>
        </row>
        <row r="827">
          <cell r="A827" t="str">
            <v>02 1 4009</v>
          </cell>
          <cell r="B827"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827" t="str">
            <v>082</v>
          </cell>
        </row>
        <row r="828">
          <cell r="A828" t="str">
            <v>03 3 3986</v>
          </cell>
          <cell r="B828"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828" t="str">
            <v>082</v>
          </cell>
        </row>
        <row r="829">
          <cell r="A829" t="str">
            <v>02 1 0059</v>
          </cell>
          <cell r="B829"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829" t="str">
            <v>082</v>
          </cell>
        </row>
        <row r="830">
          <cell r="A830" t="str">
            <v>25 7 5018</v>
          </cell>
          <cell r="B830"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830" t="str">
            <v>082</v>
          </cell>
        </row>
        <row r="831">
          <cell r="A831" t="str">
            <v>01 5 0059</v>
          </cell>
          <cell r="B831"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831" t="str">
            <v>082</v>
          </cell>
        </row>
        <row r="832">
          <cell r="A832" t="str">
            <v>25 7 5018</v>
          </cell>
          <cell r="B832"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832" t="str">
            <v>082</v>
          </cell>
        </row>
        <row r="833">
          <cell r="A833" t="str">
            <v>25 7 5018</v>
          </cell>
          <cell r="B833"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833" t="str">
            <v>082</v>
          </cell>
        </row>
        <row r="834">
          <cell r="A834" t="str">
            <v>23 1 0011</v>
          </cell>
          <cell r="B834" t="str">
            <v>Расходы на выплаты по оплате труда работников государственных органов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v>
          </cell>
          <cell r="C834" t="str">
            <v>084</v>
          </cell>
        </row>
        <row r="835">
          <cell r="A835" t="str">
            <v>23 1 0019</v>
          </cell>
          <cell r="B835" t="str">
            <v>Расходы на обеспечение функций государственных органов, в том числе территориальных органов,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v>
          </cell>
          <cell r="C835" t="str">
            <v>084</v>
          </cell>
        </row>
        <row r="836">
          <cell r="A836" t="str">
            <v>23 1 0059</v>
          </cell>
          <cell r="B836" t="str">
            <v>Расходы на обеспечение деятельности (оказание услуг) государственных учреждений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v>
          </cell>
          <cell r="C836" t="str">
            <v>084</v>
          </cell>
        </row>
        <row r="837">
          <cell r="A837" t="str">
            <v>23 1 2044</v>
          </cell>
          <cell r="B837" t="str">
            <v xml:space="preserve">Финансовое обеспечение оказания универсальных услуг связи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"Информационное </v>
          </cell>
          <cell r="C837" t="str">
            <v>084</v>
          </cell>
        </row>
        <row r="838">
          <cell r="A838" t="str">
            <v>23 1 3969</v>
          </cell>
          <cell r="B83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838" t="str">
            <v>084</v>
          </cell>
        </row>
        <row r="839">
          <cell r="A839" t="str">
            <v>23 1 6094</v>
          </cell>
          <cell r="B839" t="str">
            <v>Субсидии на возмещение расходов по содержанию специальных объектов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"Информ</v>
          </cell>
          <cell r="C839" t="str">
            <v>084</v>
          </cell>
        </row>
        <row r="840">
          <cell r="A840" t="str">
            <v>23 1 6453</v>
          </cell>
          <cell r="B840" t="str">
            <v xml:space="preserve">Субсидии на возмещение операторам связи убытков, причиняемых оказанием универсальных услуг связи, а также на возмещение затрат оператору базы данных перенесенных абонентских номеров в рамках подпрограммы "Информационно-телекоммуникационная инфраструктура </v>
          </cell>
          <cell r="C840" t="str">
            <v>084</v>
          </cell>
        </row>
        <row r="841">
          <cell r="A841" t="str">
            <v>99 7 9999</v>
          </cell>
          <cell r="B841"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841" t="str">
            <v>084</v>
          </cell>
        </row>
        <row r="842">
          <cell r="A842" t="str">
            <v>02 1 0059</v>
          </cell>
          <cell r="B84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842" t="str">
            <v>084</v>
          </cell>
        </row>
        <row r="843">
          <cell r="A843" t="str">
            <v>02 1 3893</v>
          </cell>
          <cell r="B84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843" t="str">
            <v>084</v>
          </cell>
        </row>
        <row r="844">
          <cell r="A844" t="str">
            <v>03 3 3986</v>
          </cell>
          <cell r="B84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844" t="str">
            <v>084</v>
          </cell>
        </row>
        <row r="845">
          <cell r="A845" t="str">
            <v>02 1 0059</v>
          </cell>
          <cell r="B845"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845" t="str">
            <v>084</v>
          </cell>
        </row>
        <row r="846">
          <cell r="A846" t="str">
            <v>11 1 0059</v>
          </cell>
          <cell r="B846"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846" t="str">
            <v>084</v>
          </cell>
        </row>
        <row r="847">
          <cell r="A847" t="str">
            <v>97 9 0049</v>
          </cell>
          <cell r="B847"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непрограммному направлению расходов "Обеспечение доставки" в р</v>
          </cell>
          <cell r="C847" t="str">
            <v>089</v>
          </cell>
        </row>
        <row r="848">
          <cell r="A848" t="str">
            <v>97 9 0059</v>
          </cell>
          <cell r="B848" t="str">
            <v>Расходы на обеспечение деятельности (оказание услуг) государственных учреждений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48" t="str">
            <v>089</v>
          </cell>
        </row>
        <row r="849">
          <cell r="A849" t="str">
            <v>97 9 2041</v>
          </cell>
          <cell r="B849" t="str">
            <v>Содержание специальных объектов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49" t="str">
            <v>089</v>
          </cell>
        </row>
        <row r="850">
          <cell r="A850" t="str">
            <v>97 9 3969</v>
          </cell>
          <cell r="B85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850" t="str">
            <v>089</v>
          </cell>
        </row>
        <row r="851">
          <cell r="A851" t="str">
            <v>97 9 3971</v>
          </cell>
          <cell r="B851"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851" t="str">
            <v>089</v>
          </cell>
        </row>
        <row r="852">
          <cell r="A852" t="str">
            <v>97 9 3987</v>
          </cell>
          <cell r="B852"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852" t="str">
            <v>089</v>
          </cell>
        </row>
        <row r="853">
          <cell r="A853" t="str">
            <v>97 9 3988</v>
          </cell>
          <cell r="B853" t="str">
            <v>Ежемесячное пособие по уходу за ребенком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53" t="str">
            <v>089</v>
          </cell>
        </row>
        <row r="854">
          <cell r="A854" t="str">
            <v>97 9 3989</v>
          </cell>
          <cell r="B854" t="str">
            <v>Единовременное пособие женщинам, вставшим на учет в медицинских учреждениях в ранние сроки беременности,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54" t="str">
            <v>089</v>
          </cell>
        </row>
        <row r="855">
          <cell r="A855" t="str">
            <v>97 9 3990</v>
          </cell>
          <cell r="B855" t="str">
            <v>Единовременное пособие при рождении ребенка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55" t="str">
            <v>089</v>
          </cell>
        </row>
        <row r="856">
          <cell r="A856" t="str">
            <v>97 9 3991</v>
          </cell>
          <cell r="B856" t="str">
            <v>Пособие по беременности и родам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56" t="str">
            <v>089</v>
          </cell>
        </row>
        <row r="857">
          <cell r="A857" t="str">
            <v>97 9 3992</v>
          </cell>
          <cell r="B857"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857" t="str">
            <v>089</v>
          </cell>
        </row>
        <row r="858">
          <cell r="A858" t="str">
            <v>97 9 3994</v>
          </cell>
          <cell r="B858" t="str">
            <v>Ежемесячная денежная компенсация за наем (поднаем) жилых помещений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58" t="str">
            <v>089</v>
          </cell>
        </row>
        <row r="859">
          <cell r="A859" t="str">
            <v>97 9 3996</v>
          </cell>
          <cell r="B859" t="str">
            <v>Выплата единовременного (выходного) пособия при увольнении военнослужащих и сотрудников правоохранительных органов по непрограммному направлению расходов "Обеспечение доставки" в рамках непрограммного направления деятельности "Государственная корреспонден</v>
          </cell>
          <cell r="C859" t="str">
            <v>089</v>
          </cell>
        </row>
        <row r="860">
          <cell r="A860" t="str">
            <v>97 9 4034</v>
          </cell>
          <cell r="B860"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по непрограммному направлению расходов "Обесп</v>
          </cell>
          <cell r="C860" t="str">
            <v>089</v>
          </cell>
        </row>
        <row r="861">
          <cell r="A861" t="str">
            <v>97 9 3002</v>
          </cell>
          <cell r="B861"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861" t="str">
            <v>089</v>
          </cell>
        </row>
        <row r="862">
          <cell r="A862" t="str">
            <v>97 9 3012</v>
          </cell>
          <cell r="B862" t="str">
            <v>Пособия лицам, являвшимся сотрудниками федеральной фельдъегерской связи, получившим телесные повреждения, исключающие для них возможность дальнейшего осуществления служебной деятельности, а также семьям и иждивенцам погибших (умерших) сотрудников федераль</v>
          </cell>
          <cell r="C862" t="str">
            <v>089</v>
          </cell>
        </row>
        <row r="863">
          <cell r="A863" t="str">
            <v>97 9 3014</v>
          </cell>
          <cell r="B863" t="str">
            <v>Возмещение федеральными органами исполнительной власти расходов на погребение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63" t="str">
            <v>089</v>
          </cell>
        </row>
        <row r="864">
          <cell r="A864" t="str">
            <v>97 9 3594</v>
          </cell>
          <cell r="B864" t="str">
            <v>Единовременная социальная выплата для приобретения или строительства жилого помещения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64" t="str">
            <v>089</v>
          </cell>
        </row>
        <row r="865">
          <cell r="A865" t="str">
            <v>02 4 0011</v>
          </cell>
          <cell r="B865" t="str">
            <v>Расходы на выплаты по оплате труда работников государственных органов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865" t="str">
            <v>091</v>
          </cell>
        </row>
        <row r="866">
          <cell r="A866" t="str">
            <v>02 4 0019</v>
          </cell>
          <cell r="B866" t="str">
            <v>Расходы на обеспечение функций государственных органов, в том числе территориальных органов,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866" t="str">
            <v>091</v>
          </cell>
        </row>
        <row r="867">
          <cell r="A867" t="str">
            <v>02 2 0059</v>
          </cell>
          <cell r="B867"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867" t="str">
            <v>091</v>
          </cell>
        </row>
        <row r="868">
          <cell r="A868" t="str">
            <v>02 4 0019</v>
          </cell>
          <cell r="B868" t="str">
            <v>Расходы на обеспечение функций государственных органов, в том числе территориальных органов,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868" t="str">
            <v>091</v>
          </cell>
        </row>
        <row r="869">
          <cell r="A869" t="str">
            <v>02 4 3398</v>
          </cell>
          <cell r="B869" t="str">
            <v>Премии лауреатам конкурса молодежных проектов Всекавказского молодежного форума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869" t="str">
            <v>091</v>
          </cell>
        </row>
        <row r="870">
          <cell r="A870" t="str">
            <v>02 4 6057</v>
          </cell>
          <cell r="B870" t="str">
            <v>Мероприятия по патриотическому воспитанию граждан Российской Федерации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870" t="str">
            <v>091</v>
          </cell>
        </row>
        <row r="871">
          <cell r="A871" t="str">
            <v>37 4 5099</v>
          </cell>
          <cell r="B871"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871" t="str">
            <v>091</v>
          </cell>
        </row>
        <row r="872">
          <cell r="A872" t="str">
            <v>39 6 2795</v>
          </cell>
          <cell r="B872" t="str">
            <v>Реализация соглашений с международными финансовыми организациями в рамках подпрограммы "Развитие международного финансово-экономического сотрудничества Российской Федерации" государственной программы Российской Федерации "Управление государственными финан</v>
          </cell>
          <cell r="C872" t="str">
            <v>092</v>
          </cell>
        </row>
        <row r="873">
          <cell r="A873" t="str">
            <v>39 6 2796</v>
          </cell>
          <cell r="B873" t="str">
            <v>Софинансирование, связанное с реализацией соглашений с международными финансовыми организациями, в рамках подпрограммы "Развитие международного финансово-экономического сотрудничества Российской Федерации" государственной программы Российской Федерации "У</v>
          </cell>
          <cell r="C873" t="str">
            <v>092</v>
          </cell>
        </row>
        <row r="874">
          <cell r="A874" t="str">
            <v>39 7 0019</v>
          </cell>
          <cell r="B874" t="str">
            <v>Расходы на обеспечение функций государственных органов, в том числе территориальных органов, в рамках подпрограммы "Создание и развитие государственной интегрированной информационной системы управления общественными финансами "Электронный бюджет" государс</v>
          </cell>
          <cell r="C874" t="str">
            <v>092</v>
          </cell>
        </row>
        <row r="875">
          <cell r="A875" t="str">
            <v>99 9 0011</v>
          </cell>
          <cell r="B875"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75" t="str">
            <v>092</v>
          </cell>
        </row>
        <row r="876">
          <cell r="A876" t="str">
            <v>99 9 0019</v>
          </cell>
          <cell r="B876"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76" t="str">
            <v>092</v>
          </cell>
        </row>
        <row r="877">
          <cell r="A877" t="str">
            <v>99 9 0059</v>
          </cell>
          <cell r="B877"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77" t="str">
            <v>092</v>
          </cell>
        </row>
        <row r="878">
          <cell r="A878" t="str">
            <v>99 9 2041</v>
          </cell>
          <cell r="B878"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78" t="str">
            <v>092</v>
          </cell>
        </row>
        <row r="879">
          <cell r="A879" t="str">
            <v>99 9 3969</v>
          </cell>
          <cell r="B87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879" t="str">
            <v>092</v>
          </cell>
        </row>
        <row r="880">
          <cell r="A880" t="str">
            <v>99 9 3987</v>
          </cell>
          <cell r="B880"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880" t="str">
            <v>092</v>
          </cell>
        </row>
        <row r="881">
          <cell r="A881" t="str">
            <v>99 9 4009</v>
          </cell>
          <cell r="B881"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881" t="str">
            <v>092</v>
          </cell>
        </row>
        <row r="882">
          <cell r="A882" t="str">
            <v>39 2 9999</v>
          </cell>
          <cell r="B882" t="str">
            <v>Реализация направления расходов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финансовых рынков"</v>
          </cell>
          <cell r="C882" t="str">
            <v>092</v>
          </cell>
        </row>
        <row r="883">
          <cell r="A883" t="str">
            <v>39 6 2794</v>
          </cell>
          <cell r="B883" t="str">
            <v>Обеспечение реализации международных обязательств Российской Федерации в рамках подпрограммы "Развитие международного финансово-экономического сотрудничества Российской Федерации" государственной программы Российской Федерации "Управление государственными</v>
          </cell>
          <cell r="C883" t="str">
            <v>092</v>
          </cell>
        </row>
        <row r="884">
          <cell r="A884" t="str">
            <v>41 1 2791</v>
          </cell>
          <cell r="B884" t="str">
            <v>Оказание финансовой помощи в целях социально-экономического развития Республики Южная Осетия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v>
          </cell>
          <cell r="C884" t="str">
            <v>092</v>
          </cell>
        </row>
        <row r="885">
          <cell r="A885" t="str">
            <v>41 1 2792</v>
          </cell>
          <cell r="B885" t="str">
            <v>Оказание финансовой помощи в целях социально-экономического развития Республики Абхазия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v>
          </cell>
          <cell r="C885" t="str">
            <v>092</v>
          </cell>
        </row>
        <row r="886">
          <cell r="A886" t="str">
            <v>41 2 2050</v>
          </cell>
          <cell r="B886" t="str">
            <v>Долевой взнос в бюджет Союзного государства в рамках подпрограммы "Выполнение финансовых обязательств Российской Федерации по обеспечению деятельности межгосударственных структур, созданных государствами Содружества Независимых Государств" государственной</v>
          </cell>
          <cell r="C886" t="str">
            <v>092</v>
          </cell>
        </row>
        <row r="887">
          <cell r="A887" t="str">
            <v>41 2 2053</v>
          </cell>
          <cell r="B887" t="str">
            <v>Реализация межгосударственных договоров в рамках Содружества Независимых Государств в рамках подпрограммы "Выполнение финансовых обязательств Российской Федерации по обеспечению деятельности межгосударственных структур, созданных государствами Содружества</v>
          </cell>
          <cell r="C887" t="str">
            <v>092</v>
          </cell>
        </row>
        <row r="888">
          <cell r="A888" t="str">
            <v>99 9 2798</v>
          </cell>
          <cell r="B888" t="str">
            <v>Прочие расходы, связанные с международной деятельностью,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88" t="str">
            <v>092</v>
          </cell>
        </row>
        <row r="889">
          <cell r="A889" t="str">
            <v>10 1 2057</v>
          </cell>
          <cell r="B889" t="str">
            <v>Резервный фонд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 программы Российской Федерации "Защита населен</v>
          </cell>
          <cell r="C889" t="str">
            <v>092</v>
          </cell>
        </row>
        <row r="890">
          <cell r="A890" t="str">
            <v>39 2 2054</v>
          </cell>
          <cell r="B890" t="str">
            <v>Резервный фонд Правительства Российской Федерации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v>
          </cell>
          <cell r="C890" t="str">
            <v>092</v>
          </cell>
        </row>
        <row r="891">
          <cell r="A891" t="str">
            <v>39 2 2055</v>
          </cell>
          <cell r="B891" t="str">
            <v>Резервный фонд Президента Российской Федерации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финансовых р</v>
          </cell>
          <cell r="C891" t="str">
            <v>092</v>
          </cell>
        </row>
        <row r="892">
          <cell r="A892" t="str">
            <v>99 9 0019</v>
          </cell>
          <cell r="B892"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92" t="str">
            <v>092</v>
          </cell>
        </row>
        <row r="893">
          <cell r="A893" t="str">
            <v>99 9 0059</v>
          </cell>
          <cell r="B893"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93" t="str">
            <v>092</v>
          </cell>
        </row>
        <row r="894">
          <cell r="A894" t="str">
            <v>36 1 5900</v>
          </cell>
          <cell r="B894" t="str">
            <v>Единая субвенция бюджетам субъектов Российской Федерации в рамках подпрограммы "Совершенствование системы распределения и перераспределения финансовых ресурсов между уровнями бюджетной системы Российской Федерации" государственной программы Российской Фед</v>
          </cell>
          <cell r="C894" t="str">
            <v>092</v>
          </cell>
        </row>
        <row r="895">
          <cell r="A895" t="str">
            <v>39 2 3596</v>
          </cell>
          <cell r="B895" t="str">
            <v>Прочие выплаты по обязательствам государства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финансовых рын</v>
          </cell>
          <cell r="C895" t="str">
            <v>092</v>
          </cell>
        </row>
        <row r="896">
          <cell r="A896" t="str">
            <v>39 5 2037</v>
          </cell>
          <cell r="B896" t="str">
            <v>Выполнение других обязательств государства по выплате агентских комиссий и вознаграждения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v>
          </cell>
          <cell r="C896" t="str">
            <v>092</v>
          </cell>
        </row>
        <row r="897">
          <cell r="A897" t="str">
            <v>39 5 3596</v>
          </cell>
          <cell r="B897" t="str">
            <v>Прочие выплаты по обязательствам государства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государственными финансами и рег</v>
          </cell>
          <cell r="C897" t="str">
            <v>092</v>
          </cell>
        </row>
        <row r="898">
          <cell r="A898" t="str">
            <v>39 5 9999</v>
          </cell>
          <cell r="B898" t="str">
            <v>Реализация направления расходов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государственными финансами и регулирование фи</v>
          </cell>
          <cell r="C898" t="str">
            <v>092</v>
          </cell>
        </row>
        <row r="899">
          <cell r="A899" t="str">
            <v>39 6 2795</v>
          </cell>
          <cell r="B899" t="str">
            <v>Реализация соглашений с международными финансовыми организациями в рамках подпрограммы "Развитие международного финансово-экономического сотрудничества Российской Федерации" государственной программы Российской Федерации "Управление государственными финан</v>
          </cell>
          <cell r="C899" t="str">
            <v>092</v>
          </cell>
        </row>
        <row r="900">
          <cell r="A900" t="str">
            <v>39 6 2796</v>
          </cell>
          <cell r="B900" t="str">
            <v>Софинансирование, связанное с реализацией соглашений с международными финансовыми организациями, в рамках подпрограммы "Развитие международного финансово-экономического сотрудничества Российской Федерации" государственной программы Российской Федерации "У</v>
          </cell>
          <cell r="C900" t="str">
            <v>092</v>
          </cell>
        </row>
        <row r="901">
          <cell r="A901" t="str">
            <v>39 8 0059</v>
          </cell>
          <cell r="B901" t="str">
            <v>Расходы на обеспечение деятельности (оказание услуг) государственных учреждений в рамках подпрограммы "Государственное регулирование отрасли драгоценных металлов и драгоценных камней" государственной программы Российской Федерации "Управление государствен</v>
          </cell>
          <cell r="C901" t="str">
            <v>092</v>
          </cell>
        </row>
        <row r="902">
          <cell r="A902" t="str">
            <v>39 8 3969</v>
          </cell>
          <cell r="B90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902" t="str">
            <v>092</v>
          </cell>
        </row>
        <row r="903">
          <cell r="A903" t="str">
            <v>39 8 3987</v>
          </cell>
          <cell r="B90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903" t="str">
            <v>092</v>
          </cell>
        </row>
        <row r="904">
          <cell r="A904" t="str">
            <v>39 Б 2037</v>
          </cell>
          <cell r="B904" t="str">
            <v>Выполнение других обязательств государства по выплате агентских комиссий и вознаграждения в рамках подпрограммы "Эффективное функционирование финансовых рынков, банковской, страховой деятельности, схем инвестирования и защиты пенсионных накоплений" госуда</v>
          </cell>
          <cell r="C904" t="str">
            <v>092</v>
          </cell>
        </row>
        <row r="905">
          <cell r="A905" t="str">
            <v>39 Б 3596</v>
          </cell>
          <cell r="B905" t="str">
            <v>Прочие выплаты по обязательствам государства в рамках подпрограммы "Эффективное функционирование финансовых рынков, банковской, страховой деятельности, схем инвестирования и защиты пенсионных накоплений" государственной программы Российской Федерации "Упр</v>
          </cell>
          <cell r="C905" t="str">
            <v>092</v>
          </cell>
        </row>
        <row r="906">
          <cell r="A906" t="str">
            <v>99 9 3596</v>
          </cell>
          <cell r="B906" t="str">
            <v>Прочие выплаты по обязательствам государства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06" t="str">
            <v>092</v>
          </cell>
        </row>
        <row r="907">
          <cell r="A907" t="str">
            <v>99 9 5160</v>
          </cell>
          <cell r="B907" t="str">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 по иным непрограммным мероприятиям в рамках непрограммного направления деятельности "Реализация фу</v>
          </cell>
          <cell r="C907" t="str">
            <v>092</v>
          </cell>
        </row>
        <row r="908">
          <cell r="A908" t="str">
            <v>99 9 9999</v>
          </cell>
          <cell r="B908" t="str">
            <v>Реализация направления расходов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08" t="str">
            <v>092</v>
          </cell>
        </row>
        <row r="909">
          <cell r="A909" t="str">
            <v>99 9 0049</v>
          </cell>
          <cell r="B909"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иным непрограммным мероприятиям в рамках непрограммного направ</v>
          </cell>
          <cell r="C909" t="str">
            <v>092</v>
          </cell>
        </row>
        <row r="910">
          <cell r="A910" t="str">
            <v>99 9 9999</v>
          </cell>
          <cell r="B910" t="str">
            <v>Реализация направления расходов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10" t="str">
            <v>092</v>
          </cell>
        </row>
        <row r="911">
          <cell r="A911" t="str">
            <v>99 9 2099</v>
          </cell>
          <cell r="B911" t="str">
            <v>Дополнительная поддержка организаций и граждан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11" t="str">
            <v>092</v>
          </cell>
        </row>
        <row r="912">
          <cell r="A912" t="str">
            <v>24 8 5405</v>
          </cell>
          <cell r="B912" t="str">
            <v>Иные межбюджетные трансферты на развитие транспортной инфраструктуры города Москвы в рамках подпрограммы "Обеспечение реализации государственной программы Российской Федерации "Развитие транспортной системы"</v>
          </cell>
          <cell r="C912" t="str">
            <v>092</v>
          </cell>
        </row>
        <row r="913">
          <cell r="A913" t="str">
            <v>99 9 9999</v>
          </cell>
          <cell r="B913" t="str">
            <v>Реализация направления расходов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13" t="str">
            <v>092</v>
          </cell>
        </row>
        <row r="914">
          <cell r="A914" t="str">
            <v>15 Б 6218</v>
          </cell>
          <cell r="B914" t="str">
            <v>Субсидии некоммерческой организации Фонд развития Центра разработки и коммерциализации новых технологий в рамках подпрограммы "Создание и развитие инновационного центра "Сколково" государственной программы Российской Федерации "Экономическое развитие и ин</v>
          </cell>
          <cell r="C914" t="str">
            <v>092</v>
          </cell>
        </row>
        <row r="915">
          <cell r="A915" t="str">
            <v>22 4 6514</v>
          </cell>
          <cell r="B915" t="str">
            <v>Субсидии Государственной корпорации по атомной энергии "Росатом" на выполнение возложенных на нее государственных полномочий в рамках подпрограммы "Обеспечение исполнения Государственной корпорацией по атомной энергии "Росатом" государственных заданий и ф</v>
          </cell>
          <cell r="C915" t="str">
            <v>092</v>
          </cell>
        </row>
        <row r="916">
          <cell r="A916" t="str">
            <v>39 5 2056</v>
          </cell>
          <cell r="B916" t="str">
            <v>Государственные гарантии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государственными финансами и ре</v>
          </cell>
          <cell r="C916" t="str">
            <v>092</v>
          </cell>
        </row>
        <row r="917">
          <cell r="A917" t="str">
            <v>39 5 2056</v>
          </cell>
          <cell r="B917" t="str">
            <v>Государственные гарантии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государственными финансами и ре</v>
          </cell>
          <cell r="C917" t="str">
            <v>092</v>
          </cell>
        </row>
        <row r="918">
          <cell r="A918" t="str">
            <v>01 2 0059</v>
          </cell>
          <cell r="B918"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918" t="str">
            <v>092</v>
          </cell>
        </row>
        <row r="919">
          <cell r="A919" t="str">
            <v>01 5 0059</v>
          </cell>
          <cell r="B919"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919" t="str">
            <v>092</v>
          </cell>
        </row>
        <row r="920">
          <cell r="A920" t="str">
            <v>01 Б 5182</v>
          </cell>
          <cell r="B920" t="str">
            <v>Иной межбюджетный трансферт на компенсацию выпадающих доходов бюджета Федерального фонда обязательного медицинского страхования в связи с установлением пониженных тарифов страховых взносов в рамках подпрограммы "Медико-санитарное обеспечение отдельных кат</v>
          </cell>
          <cell r="C920" t="str">
            <v>092</v>
          </cell>
        </row>
        <row r="921">
          <cell r="A921" t="str">
            <v>99 9 5203</v>
          </cell>
          <cell r="B921" t="str">
            <v>Обеспечение сбалансированности бюджета Федерального фонда обязательного медицинского страхования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21" t="str">
            <v>092</v>
          </cell>
        </row>
        <row r="922">
          <cell r="A922" t="str">
            <v>03 1 3019</v>
          </cell>
          <cell r="B922"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22" t="str">
            <v>092</v>
          </cell>
        </row>
        <row r="923">
          <cell r="A923" t="str">
            <v>03 1 3035</v>
          </cell>
          <cell r="B923"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923" t="str">
            <v>092</v>
          </cell>
        </row>
        <row r="924">
          <cell r="A924" t="str">
            <v>03 1 3036</v>
          </cell>
          <cell r="B924"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924" t="str">
            <v>092</v>
          </cell>
        </row>
        <row r="925">
          <cell r="A925" t="str">
            <v>03 1 3057</v>
          </cell>
          <cell r="B925" t="str">
            <v>Выплата федеральной социальной доплаты к пенсии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25" t="str">
            <v>092</v>
          </cell>
        </row>
        <row r="926">
          <cell r="A926" t="str">
            <v>71 0 3001</v>
          </cell>
          <cell r="B926"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926" t="str">
            <v>092</v>
          </cell>
        </row>
        <row r="927">
          <cell r="A927" t="str">
            <v>71 0 3060</v>
          </cell>
          <cell r="B927" t="str">
            <v>Выплата пенсий по государственному пенсионному обеспечению в рамках непрограммного направления деятельности "Развитие пенсионной системы"</v>
          </cell>
          <cell r="C927" t="str">
            <v>092</v>
          </cell>
        </row>
        <row r="928">
          <cell r="A928" t="str">
            <v>71 0 3061</v>
          </cell>
          <cell r="B928" t="str">
            <v>Выплата доплат к пенсиям в рамках непрограммного направления деятельности "Развитие пенсионной системы"</v>
          </cell>
          <cell r="C928" t="str">
            <v>092</v>
          </cell>
        </row>
        <row r="929">
          <cell r="A929" t="str">
            <v>71 0 5183</v>
          </cell>
          <cell r="B929" t="str">
            <v>Валоризация величины расчетного пенсионного капитала в рамках непрограммного направления деятельности "Развитие пенсионной системы"</v>
          </cell>
          <cell r="C929" t="str">
            <v>092</v>
          </cell>
        </row>
        <row r="930">
          <cell r="A930" t="str">
            <v>71 0 5184</v>
          </cell>
          <cell r="B930" t="str">
            <v>Возмещение расходов по выплате страховых пенсий в связи с зачетом в страховой стаж нестраховых периодов в рамках непрограммного направления деятельности "Развитие пенсионной системы"</v>
          </cell>
          <cell r="C930" t="str">
            <v>092</v>
          </cell>
        </row>
        <row r="931">
          <cell r="A931" t="str">
            <v>71 0 5185</v>
          </cell>
          <cell r="B931" t="str">
            <v>Софинансирование формирования пенсионных накоплений застрахованных лиц за счет средств Фонда национального благосостояния в рамках непрограммного направления деятельности "Развитие пенсионной системы"</v>
          </cell>
          <cell r="C931" t="str">
            <v>092</v>
          </cell>
        </row>
        <row r="932">
          <cell r="A932" t="str">
            <v>71 0 5186</v>
          </cell>
          <cell r="B932" t="str">
            <v>Компенсация выпадающих доходов бюджету Пенсионного фонда Российской Федерации в связи с установлением пониженных тарифов страховых взносов на обязательное пенсионное страхование в рамках непрограммного направления деятельности "Развитие пенсионной системы</v>
          </cell>
          <cell r="C932" t="str">
            <v>092</v>
          </cell>
        </row>
        <row r="933">
          <cell r="A933" t="str">
            <v>71 0 5206</v>
          </cell>
          <cell r="B933" t="str">
            <v>Межбюджетные трансферты на обязательное пенсионное страхование в рамках непрограммного направления деятельности "Развитие пенсионной системы"</v>
          </cell>
          <cell r="C933" t="str">
            <v>092</v>
          </cell>
        </row>
        <row r="934">
          <cell r="A934" t="str">
            <v>03 1 3009</v>
          </cell>
          <cell r="B934" t="str">
            <v>Социальная поддержка Героев Советского Союза, Героев Российской Федерации и полных кавалеров ордена Славы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v>
          </cell>
          <cell r="C934" t="str">
            <v>092</v>
          </cell>
        </row>
        <row r="935">
          <cell r="A935" t="str">
            <v>03 1 3039</v>
          </cell>
          <cell r="B935"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35" t="str">
            <v>092</v>
          </cell>
        </row>
        <row r="936">
          <cell r="A936" t="str">
            <v>03 1 3067</v>
          </cell>
          <cell r="B936"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936" t="str">
            <v>092</v>
          </cell>
        </row>
        <row r="937">
          <cell r="A937" t="str">
            <v>03 1 3068</v>
          </cell>
          <cell r="B937" t="str">
            <v>Осуществление ежемесячной денежной выплаты инвалидам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37" t="str">
            <v>092</v>
          </cell>
        </row>
        <row r="938">
          <cell r="A938" t="str">
            <v>03 1 3069</v>
          </cell>
          <cell r="B938"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38" t="str">
            <v>092</v>
          </cell>
        </row>
        <row r="939">
          <cell r="A939" t="str">
            <v>03 1 3070</v>
          </cell>
          <cell r="B939"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cell r="C939" t="str">
            <v>092</v>
          </cell>
        </row>
        <row r="940">
          <cell r="A940" t="str">
            <v>03 1 3071</v>
          </cell>
          <cell r="B940"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v>
          </cell>
          <cell r="C940" t="str">
            <v>092</v>
          </cell>
        </row>
        <row r="941">
          <cell r="A941" t="str">
            <v>03 1 3072</v>
          </cell>
          <cell r="B941" t="str">
            <v>Осуществление ежемесячной денежной выплаты Героям Советского Союза, Героям Российской Федерации и полным кавалерам ордена Славы в рамках подпрограммы "Развитие мер социальной поддержки отдельных категорий граждан" государственной программы Российской Феде</v>
          </cell>
          <cell r="C941" t="str">
            <v>092</v>
          </cell>
        </row>
        <row r="942">
          <cell r="A942" t="str">
            <v>03 1 3073</v>
          </cell>
          <cell r="B942" t="str">
            <v>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 в рамках подпрограммы "Развитие мер социальной поддержки отдельных категорий граждан" государственной про</v>
          </cell>
          <cell r="C942" t="str">
            <v>092</v>
          </cell>
        </row>
        <row r="943">
          <cell r="A943" t="str">
            <v>03 1 3074</v>
          </cell>
          <cell r="B943" t="str">
            <v>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 в рамках подпрограммы "Развитие мер социальной поддержки отдел</v>
          </cell>
          <cell r="C943" t="str">
            <v>092</v>
          </cell>
        </row>
        <row r="944">
          <cell r="A944" t="str">
            <v>03 1 3080</v>
          </cell>
          <cell r="B944" t="str">
            <v xml:space="preserve">Пособия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радиации вследствие </v>
          </cell>
          <cell r="C944" t="str">
            <v>092</v>
          </cell>
        </row>
        <row r="945">
          <cell r="A945" t="str">
            <v>03 1 3088</v>
          </cell>
          <cell r="B945" t="str">
            <v>Пособия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v>
          </cell>
          <cell r="C945" t="str">
            <v>092</v>
          </cell>
        </row>
        <row r="946">
          <cell r="A946" t="str">
            <v>03 1 3089</v>
          </cell>
          <cell r="B946" t="str">
            <v>Пособия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v>
          </cell>
          <cell r="C946" t="str">
            <v>092</v>
          </cell>
        </row>
        <row r="947">
          <cell r="A947" t="str">
            <v>03 1 3103</v>
          </cell>
          <cell r="B947" t="str">
            <v>Ежемесячные выплаты лицам, осуществляющим уход за детьми-инвалидами и инвалидами с детства I группы,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v>
          </cell>
          <cell r="C947" t="str">
            <v>092</v>
          </cell>
        </row>
        <row r="948">
          <cell r="A948" t="str">
            <v>03 1 3117</v>
          </cell>
          <cell r="B948" t="str">
            <v>Единовременная выплата некоторым категориям граждан Российской Федерации в связи с 70-летием Победы в Великой Отечественной войне 1941 - 1945 годов в рамках подпрограммы "Развитие мер социальной поддержки отдельных категорий граждан" государственной прогр</v>
          </cell>
          <cell r="C948" t="str">
            <v>092</v>
          </cell>
        </row>
        <row r="949">
          <cell r="A949" t="str">
            <v>03 1 3115</v>
          </cell>
          <cell r="B949"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в рамках подпрограммы "Развитие мер социа</v>
          </cell>
          <cell r="C949" t="str">
            <v>092</v>
          </cell>
        </row>
        <row r="950">
          <cell r="A950" t="str">
            <v>03 1 5193</v>
          </cell>
          <cell r="B950" t="str">
            <v>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в рамках подпрограммы "Развитие мер социальной поддержки отдельных к</v>
          </cell>
          <cell r="C950" t="str">
            <v>092</v>
          </cell>
        </row>
        <row r="951">
          <cell r="A951" t="str">
            <v>03 1 5198</v>
          </cell>
          <cell r="B951" t="str">
            <v>Социальная поддержка Героев Социалистического Труда, Героев Труда Российской Федерации и полных кавалеров ордена Трудовой Славы в рамках подпрограммы "Развитие мер социальной поддержки отдельных категорий граждан" государственной программы Российской Феде</v>
          </cell>
          <cell r="C951" t="str">
            <v>092</v>
          </cell>
        </row>
        <row r="952">
          <cell r="A952" t="str">
            <v>03 1 5199</v>
          </cell>
          <cell r="B952" t="str">
            <v>Оплата стоимости проезда пенсионерам к месту отдыха и обратно один раз в два года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52" t="str">
            <v>092</v>
          </cell>
        </row>
        <row r="953">
          <cell r="A953" t="str">
            <v>03 1 5250</v>
          </cell>
          <cell r="B953" t="str">
            <v>Субвенции на оплату жилищно-коммунальных услуг отдельным категориям граждан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53" t="str">
            <v>092</v>
          </cell>
        </row>
        <row r="954">
          <cell r="A954" t="str">
            <v>03 1 5300</v>
          </cell>
          <cell r="B954" t="str">
            <v>Иные межбюджетные трансферты на единовременные денежные компенсации реабилитированным лицам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54" t="str">
            <v>092</v>
          </cell>
        </row>
        <row r="955">
          <cell r="A955" t="str">
            <v>03 3 3003</v>
          </cell>
          <cell r="B955"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955" t="str">
            <v>092</v>
          </cell>
        </row>
        <row r="956">
          <cell r="A956" t="str">
            <v>03 3 3007</v>
          </cell>
          <cell r="B956" t="str">
            <v>Пособие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ради</v>
          </cell>
          <cell r="C956" t="str">
            <v>092</v>
          </cell>
        </row>
        <row r="957">
          <cell r="A957" t="str">
            <v>03 3 3094</v>
          </cell>
          <cell r="B957" t="str">
            <v>Пособия по временной нетрудоспособности отдельным категориям граждан в связи с зачетом в страховой стаж нестраховых периодов в рамках подпрограммы "Совершенствование социальной поддержки семьи и детей" государственной программы Российской Федерации "Социа</v>
          </cell>
          <cell r="C957" t="str">
            <v>092</v>
          </cell>
        </row>
        <row r="958">
          <cell r="A958" t="str">
            <v>03 3 3098</v>
          </cell>
          <cell r="B958" t="str">
            <v>Оплата четырех дополнительных выходных дней работающим родителям (опекунам, попечителям) для ухода за детьми-инвалидами в рамках подпрограммы "Совершенствование социальной поддержки семьи и детей" государственной программы Российской Федерации "Социальная</v>
          </cell>
          <cell r="C958" t="str">
            <v>092</v>
          </cell>
        </row>
        <row r="959">
          <cell r="A959" t="str">
            <v>03 3 3104</v>
          </cell>
          <cell r="B959" t="str">
            <v>Пособия по беременности и родам отдельным категориям граждан в связи с зачетом в страховой стаж нестраховых периодов в рамках подпрограммы "Совершенствование социальной поддержки семьи и детей" государственной программы Российской Федерации "Социальная по</v>
          </cell>
          <cell r="C959" t="str">
            <v>092</v>
          </cell>
        </row>
        <row r="960">
          <cell r="A960" t="str">
            <v>07 1 5290</v>
          </cell>
          <cell r="B960" t="str">
            <v>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в рамках подпрограммы "Активная политика занятости населения и социальная по</v>
          </cell>
          <cell r="C960" t="str">
            <v>092</v>
          </cell>
        </row>
        <row r="961">
          <cell r="A961" t="str">
            <v>99 9 9999</v>
          </cell>
          <cell r="B961" t="str">
            <v>Реализация направления расходов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61" t="str">
            <v>092</v>
          </cell>
        </row>
        <row r="962">
          <cell r="A962" t="str">
            <v>03 3 3079</v>
          </cell>
          <cell r="B962" t="str">
            <v>Предоставление материнского (семейного) капитала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962" t="str">
            <v>092</v>
          </cell>
        </row>
        <row r="963">
          <cell r="A963" t="str">
            <v>03 3 5084</v>
          </cell>
          <cell r="B963" t="str">
            <v>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 в рамках подпрограммы "Совершенствование социальной поддержки семьи и детей" государственной программы</v>
          </cell>
          <cell r="C963" t="str">
            <v>092</v>
          </cell>
        </row>
        <row r="964">
          <cell r="A964" t="str">
            <v>03 2 5209</v>
          </cell>
          <cell r="B964" t="str">
            <v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v>
          </cell>
          <cell r="C964" t="str">
            <v>092</v>
          </cell>
        </row>
        <row r="965">
          <cell r="A965" t="str">
            <v>39 5 2788</v>
          </cell>
          <cell r="B965" t="str">
            <v>Процентные платежи по государственному долгу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v>
          </cell>
          <cell r="C965" t="str">
            <v>092</v>
          </cell>
        </row>
        <row r="966">
          <cell r="A966" t="str">
            <v>39 5 2788</v>
          </cell>
          <cell r="B966" t="str">
            <v>Процентные платежи по государственному долгу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v>
          </cell>
          <cell r="C966" t="str">
            <v>092</v>
          </cell>
        </row>
        <row r="967">
          <cell r="A967" t="str">
            <v>36 2 5001</v>
          </cell>
          <cell r="B967" t="str">
            <v>Дотации на выравнивание бюджетной обеспеченности субъектов Российской Федерации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v>
          </cell>
          <cell r="C967" t="str">
            <v>092</v>
          </cell>
        </row>
        <row r="968">
          <cell r="A968" t="str">
            <v>21 2 5011</v>
          </cell>
          <cell r="B968" t="str">
            <v>Дотации на содержание объектов инфраструктуры города Байконура, связанных с арендой космодрома Байконур, в рамках подпрограммы "Обеспечение реализации государственной программы Российской Федерации "Космическая деятельность России на 2013 - 2020 годы"</v>
          </cell>
          <cell r="C968" t="str">
            <v>092</v>
          </cell>
        </row>
        <row r="969">
          <cell r="A969" t="str">
            <v>36 2 5002</v>
          </cell>
          <cell r="B969" t="str">
            <v>Дотации на поддержку мер по обеспечению сбалансированности бюджетов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v>
          </cell>
          <cell r="C969" t="str">
            <v>092</v>
          </cell>
        </row>
        <row r="970">
          <cell r="A970" t="str">
            <v>36 2 5006</v>
          </cell>
          <cell r="B970" t="str">
            <v>Дотация в целях обеспечения сбалансированности бюджета Чеченской Республики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v>
          </cell>
          <cell r="C970" t="str">
            <v>092</v>
          </cell>
        </row>
        <row r="971">
          <cell r="A971" t="str">
            <v>36 2 5007</v>
          </cell>
          <cell r="B971" t="str">
            <v>Дотация в целях обеспечения сбалансированности бюджета Омской области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v>
          </cell>
          <cell r="C971" t="str">
            <v>092</v>
          </cell>
        </row>
        <row r="972">
          <cell r="A972" t="str">
            <v>36 2 5009</v>
          </cell>
          <cell r="B972" t="str">
            <v>Дотации на частичную компенсацию дополнительных расходов на повышение оплаты труда работников бюджетной сферы в рамках подпрограммы "Выравнивание финансовых возможностей бюджетов субъектов Российской Федерации и местных бюджетов" государственной программы</v>
          </cell>
          <cell r="C972" t="str">
            <v>092</v>
          </cell>
        </row>
        <row r="973">
          <cell r="A973" t="str">
            <v>36 2 5010</v>
          </cell>
          <cell r="B973" t="str">
            <v xml:space="preserve">Дотации, связанные с особым режимом безопасного функционирования закрытых административно-территориальных образований, в рамках подпрограммы "Выравнивание финансовых возможностей бюджетов субъектов Российской Федерации и местных бюджетов" государственной </v>
          </cell>
          <cell r="C973" t="str">
            <v>092</v>
          </cell>
        </row>
        <row r="974">
          <cell r="A974" t="str">
            <v>36 2 5125</v>
          </cell>
          <cell r="B974" t="str">
            <v>Дотации бюджету Приморского края в целях обеспечения сбалансированности бюджета городского округа Большой Камень в рамках подпрограммы "Выравнивание финансовых возможностей бюджетов субъектов Российской Федерации и местных бюджетов" государственной програ</v>
          </cell>
          <cell r="C974" t="str">
            <v>092</v>
          </cell>
        </row>
        <row r="975">
          <cell r="A975" t="str">
            <v>36 2 5140</v>
          </cell>
          <cell r="B975" t="str">
            <v xml:space="preserve">Дотации бюджету Мурманской области в целях обеспечения сбалансированности бюджета городского округа Мурманск в рамках подпрограммы "Выравнивание финансовых возможностей бюджетов субъектов Российской Федерации и местных бюджетов" государственной программы </v>
          </cell>
          <cell r="C975" t="str">
            <v>092</v>
          </cell>
        </row>
        <row r="976">
          <cell r="A976" t="str">
            <v>36 2 5409</v>
          </cell>
          <cell r="B976" t="str">
            <v>Дотация в целях обеспечения сбалансированности бюджета Республики Крым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v>
          </cell>
          <cell r="C976" t="str">
            <v>092</v>
          </cell>
        </row>
        <row r="977">
          <cell r="A977" t="str">
            <v>36 2 5410</v>
          </cell>
          <cell r="B977" t="str">
            <v>Дотация в целях обеспечения сбалансированности бюджета города федерального значения Севастополя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v>
          </cell>
          <cell r="C977" t="str">
            <v>092</v>
          </cell>
        </row>
        <row r="978">
          <cell r="A978" t="str">
            <v>05 1 5159</v>
          </cell>
          <cell r="B978" t="str">
            <v>Иные межбюджетные трансферты на переселение граждан из закрытых административно-территориальных образований в рамках подпрограммы "Создание условий для обеспечения доступным и комфортным жильем граждан России" государственной программы Российской Федераци</v>
          </cell>
          <cell r="C978" t="str">
            <v>092</v>
          </cell>
        </row>
        <row r="979">
          <cell r="A979" t="str">
            <v>10 1 5104</v>
          </cell>
          <cell r="B979" t="str">
            <v>Иные межбюджетные трансферты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v>
          </cell>
          <cell r="C979" t="str">
            <v>092</v>
          </cell>
        </row>
        <row r="980">
          <cell r="A980" t="str">
            <v>14 4 5158</v>
          </cell>
          <cell r="B980" t="str">
            <v>Иные межбюджетные трансферты на развитие и поддержку социальной, инженерной и инновационной инфраструктуры наукоградов Российской Федерации в рамках подпрограммы "Развитие межотраслевой инфраструктуры сектора исследований и разработок" государственной про</v>
          </cell>
          <cell r="C980" t="str">
            <v>092</v>
          </cell>
        </row>
        <row r="981">
          <cell r="A981" t="str">
            <v>21 2 5157</v>
          </cell>
          <cell r="B981" t="str">
            <v>Иные межбюджетные трансферты на развитие и поддержку инфраструктуры города Байконура в рамках подпрограммы "Обеспечение реализации государственной программы Российской Федерации "Космическая деятельность России на 2013 - 2020 годы"</v>
          </cell>
          <cell r="C981" t="str">
            <v>092</v>
          </cell>
        </row>
        <row r="982">
          <cell r="A982" t="str">
            <v>41 3 0039</v>
          </cell>
          <cell r="B982" t="str">
            <v>Расходы на обеспечение функций зарубежного аппарата государственных органов в рамках подпрограммы "Осуществление деятельности в сферах международного гуманитарного сотрудничества и содействия международному развитию" государственной программы Российской Ф</v>
          </cell>
          <cell r="C982" t="str">
            <v>095</v>
          </cell>
        </row>
        <row r="983">
          <cell r="A983" t="str">
            <v>41 3 2038</v>
          </cell>
          <cell r="B983" t="str">
            <v>Поддержка соотечественников, проживающих за рубежом, в рамках подпрограммы "Осуществление деятельности в сферах международного гуманитарного сотрудничества и содействия международному развитию" государственной программы Российской Федерации "Внешнеполитич</v>
          </cell>
          <cell r="C983" t="str">
            <v>095</v>
          </cell>
        </row>
        <row r="984">
          <cell r="A984" t="str">
            <v>41 3 0011</v>
          </cell>
          <cell r="B984" t="str">
            <v>Расходы на выплаты по оплате труда работников государственных органов в рамках подпрограммы "Осуществление деятельности в сферах международного гуманитарного сотрудничества и содействия международному развитию" государственной программы Российской Федерац</v>
          </cell>
          <cell r="C984" t="str">
            <v>095</v>
          </cell>
        </row>
        <row r="985">
          <cell r="A985" t="str">
            <v>41 3 0019</v>
          </cell>
          <cell r="B985" t="str">
            <v>Расходы на обеспечение функций государственных органов, в том числе территориальных органов, в рамках подпрограммы "Осуществление деятельности в сферах международного гуманитарного сотрудничества и содействия международному развитию" государственной прогр</v>
          </cell>
          <cell r="C985" t="str">
            <v>095</v>
          </cell>
        </row>
        <row r="986">
          <cell r="A986" t="str">
            <v>41 3 3969</v>
          </cell>
          <cell r="B98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986" t="str">
            <v>095</v>
          </cell>
        </row>
        <row r="987">
          <cell r="A987" t="str">
            <v>02 7 9999</v>
          </cell>
          <cell r="B987" t="str">
            <v>Реализация направления расходов в рамках федеральной целевой программы "Русский язык" на 2011 - 2015 годы государственной программы Российской Федерации "Развитие образования" на 2013 - 2020 годы</v>
          </cell>
          <cell r="C987" t="str">
            <v>095</v>
          </cell>
        </row>
        <row r="988">
          <cell r="A988" t="str">
            <v>23 3 0011</v>
          </cell>
          <cell r="B988" t="str">
            <v>Расходы на выплаты по оплате труда работников государственных органов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988" t="str">
            <v>096</v>
          </cell>
        </row>
        <row r="989">
          <cell r="A989" t="str">
            <v>23 3 0012</v>
          </cell>
          <cell r="B989" t="str">
            <v>Расходы на выплаты по оплате труда работников территориальных органов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989" t="str">
            <v>096</v>
          </cell>
        </row>
        <row r="990">
          <cell r="A990" t="str">
            <v>23 3 0019</v>
          </cell>
          <cell r="B990" t="str">
            <v>Расходы на обеспечение функций государственных органов, в том числе территориальных органов,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990" t="str">
            <v>096</v>
          </cell>
        </row>
        <row r="991">
          <cell r="A991" t="str">
            <v>23 3 3969</v>
          </cell>
          <cell r="B99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991" t="str">
            <v>096</v>
          </cell>
        </row>
        <row r="992">
          <cell r="A992" t="str">
            <v>23 3 3987</v>
          </cell>
          <cell r="B99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992" t="str">
            <v>096</v>
          </cell>
        </row>
        <row r="993">
          <cell r="A993" t="str">
            <v>99 9 2041</v>
          </cell>
          <cell r="B993"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93" t="str">
            <v>096</v>
          </cell>
        </row>
        <row r="994">
          <cell r="A994" t="str">
            <v>23 2 6454</v>
          </cell>
          <cell r="B994" t="str">
            <v>Субсидии организациям, осуществляющим ведение федеральных информационных фондов, баз и банков данных, в рамках подпрограммы "Информационная среда" государственной программы Российской Федерации "Информационное общество (2011 - 2020 годы)"</v>
          </cell>
          <cell r="C994" t="str">
            <v>096</v>
          </cell>
        </row>
        <row r="995">
          <cell r="A995" t="str">
            <v>23 3 4009</v>
          </cell>
          <cell r="B99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"Безопасность в информационном обществе" государственной программы Российской Феде</v>
          </cell>
          <cell r="C995" t="str">
            <v>096</v>
          </cell>
        </row>
        <row r="996">
          <cell r="A996" t="str">
            <v>23 3 6456</v>
          </cell>
          <cell r="B996" t="str">
            <v>Субсидия федеральным государственным унитарным предприятиям - радиочастотным центрам федеральных округов на финансовое обеспечение затрат, связанных с выполнением возложенных на них функций, в рамках подпрограммы "Безопасность в информационном обществе" г</v>
          </cell>
          <cell r="C996" t="str">
            <v>096</v>
          </cell>
        </row>
        <row r="997">
          <cell r="A997" t="str">
            <v>23 3 6566</v>
          </cell>
          <cell r="B997" t="str">
            <v xml:space="preserve">Субсидия федеральному государственному унитарному предприятию "Главный радиочастотный центр" на возмещение затрат, связанных с выполнением работ по образованию позывных сигналов для опознавания радиоэлектронных средств гражданского назначения и проверкой </v>
          </cell>
          <cell r="C997" t="str">
            <v>096</v>
          </cell>
        </row>
        <row r="998">
          <cell r="A998" t="str">
            <v>99 7 9999</v>
          </cell>
          <cell r="B998"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998" t="str">
            <v>096</v>
          </cell>
        </row>
        <row r="999">
          <cell r="A999" t="str">
            <v>39 2 0011</v>
          </cell>
          <cell r="B999" t="str">
            <v>Расходы на выплаты по оплате труда работников государственных органов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v>
          </cell>
          <cell r="C999" t="str">
            <v>100</v>
          </cell>
        </row>
        <row r="1000">
          <cell r="A1000" t="str">
            <v>39 2 0012</v>
          </cell>
          <cell r="B1000" t="str">
            <v>Расходы на выплаты по оплате труда работников территориальных органов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v>
          </cell>
          <cell r="C1000" t="str">
            <v>100</v>
          </cell>
        </row>
        <row r="1001">
          <cell r="A1001" t="str">
            <v>39 2 0019</v>
          </cell>
          <cell r="B1001" t="str">
            <v>Расходы на обеспечение функций государственных органов, в том числе территориальных органов,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v>
          </cell>
          <cell r="C1001" t="str">
            <v>100</v>
          </cell>
        </row>
        <row r="1002">
          <cell r="A1002" t="str">
            <v>39 2 0059</v>
          </cell>
          <cell r="B1002" t="str">
            <v>Расходы на обеспечение деятельности (оказание услуг) государственных учреждений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v>
          </cell>
          <cell r="C1002" t="str">
            <v>100</v>
          </cell>
        </row>
        <row r="1003">
          <cell r="A1003" t="str">
            <v>39 2 3969</v>
          </cell>
          <cell r="B100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003" t="str">
            <v>100</v>
          </cell>
        </row>
        <row r="1004">
          <cell r="A1004" t="str">
            <v>39 2 3974</v>
          </cell>
          <cell r="B1004"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004" t="str">
            <v>100</v>
          </cell>
        </row>
        <row r="1005">
          <cell r="A1005" t="str">
            <v>39 2 3987</v>
          </cell>
          <cell r="B100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005" t="str">
            <v>100</v>
          </cell>
        </row>
        <row r="1006">
          <cell r="A1006" t="str">
            <v>39 2 4009</v>
          </cell>
          <cell r="B100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"Нормативно-методическое обеспечение и организация бюджетного процесса" государств</v>
          </cell>
          <cell r="C1006" t="str">
            <v>100</v>
          </cell>
        </row>
        <row r="1007">
          <cell r="A1007" t="str">
            <v>39 7 0019</v>
          </cell>
          <cell r="B1007" t="str">
            <v>Расходы на обеспечение функций государственных органов, в том числе территориальных органов, в рамках подпрограммы "Создание и развитие государственной интегрированной информационной системы управления общественными финансами "Электронный бюджет" государс</v>
          </cell>
          <cell r="C1007" t="str">
            <v>100</v>
          </cell>
        </row>
        <row r="1008">
          <cell r="A1008" t="str">
            <v>99 9 2041</v>
          </cell>
          <cell r="B1008"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08" t="str">
            <v>100</v>
          </cell>
        </row>
        <row r="1009">
          <cell r="A1009" t="str">
            <v>24 8 2794</v>
          </cell>
          <cell r="B1009"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"Развитие транспортной системы"</v>
          </cell>
          <cell r="C1009" t="str">
            <v>103</v>
          </cell>
        </row>
        <row r="1010">
          <cell r="A1010" t="str">
            <v>08 5 9999</v>
          </cell>
          <cell r="B1010"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010" t="str">
            <v>103</v>
          </cell>
        </row>
        <row r="1011">
          <cell r="A1011" t="str">
            <v>21 4 9999</v>
          </cell>
          <cell r="B1011"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011" t="str">
            <v>103</v>
          </cell>
        </row>
        <row r="1012">
          <cell r="A1012" t="str">
            <v>24 8 0011</v>
          </cell>
          <cell r="B1012"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"Развитие транспортной системы"</v>
          </cell>
          <cell r="C1012" t="str">
            <v>103</v>
          </cell>
        </row>
        <row r="1013">
          <cell r="A1013" t="str">
            <v>24 8 0019</v>
          </cell>
          <cell r="B1013"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транспортной системы"</v>
          </cell>
          <cell r="C1013" t="str">
            <v>103</v>
          </cell>
        </row>
        <row r="1014">
          <cell r="A1014" t="str">
            <v>24 8 0039</v>
          </cell>
          <cell r="B1014" t="str">
            <v>Расходы на обеспечение функций зарубежного аппарата государственных органов в рамках подпрограммы "Обеспечение реализации государственной программы Российской Федерации "Развитие транспортной системы"</v>
          </cell>
          <cell r="C1014" t="str">
            <v>103</v>
          </cell>
        </row>
        <row r="1015">
          <cell r="A1015" t="str">
            <v>24 8 0059</v>
          </cell>
          <cell r="B101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транспортной системы"</v>
          </cell>
          <cell r="C1015" t="str">
            <v>103</v>
          </cell>
        </row>
        <row r="1016">
          <cell r="A1016" t="str">
            <v>24 8 3969</v>
          </cell>
          <cell r="B101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016" t="str">
            <v>103</v>
          </cell>
        </row>
        <row r="1017">
          <cell r="A1017" t="str">
            <v>24 8 6061</v>
          </cell>
          <cell r="B1017" t="str">
            <v>Субсидии автономной некоммерческой организации "Единая транспортная дирекция" на организацию перевозок пассажиров в прямом смешанном сообщении на территорию Крымского федерального округа и в обратном направлении в рамках подпрограммы "Обеспечение реализац</v>
          </cell>
          <cell r="C1017" t="str">
            <v>103</v>
          </cell>
        </row>
        <row r="1018">
          <cell r="A1018" t="str">
            <v>24 8 6221</v>
          </cell>
          <cell r="B1018" t="str">
            <v>Субсидии автономной некоммерческой организации "Дирекция Московского транспортного узла" в рамках подпрограммы "Обеспечение реализации государственной программы Российской Федерации "Развитие транспортной системы"</v>
          </cell>
          <cell r="C1018" t="str">
            <v>103</v>
          </cell>
        </row>
        <row r="1019">
          <cell r="A1019" t="str">
            <v>24 8 6223</v>
          </cell>
          <cell r="B1019" t="str">
            <v>Субсидии автономной некоммерческой организации "Дирекция по развитию транспортной системы Санкт-Петербурга и Ленинградской области" в рамках подпрограммы "Обеспечение реализации государственной программы Российской Федерации "Развитие транспортной системы</v>
          </cell>
          <cell r="C1019" t="str">
            <v>103</v>
          </cell>
        </row>
        <row r="1020">
          <cell r="A1020" t="str">
            <v>24 8 6224</v>
          </cell>
          <cell r="B1020" t="str">
            <v>Субсидии автономной некоммерческой организации "Единая транспортная дирекция" в рамках подпрограммы "Обеспечение реализации государственной программы Российской Федерации "Развитие транспортной системы"</v>
          </cell>
          <cell r="C1020" t="str">
            <v>103</v>
          </cell>
        </row>
        <row r="1021">
          <cell r="A1021" t="str">
            <v>24 8 6231</v>
          </cell>
          <cell r="B1021" t="str">
            <v>Субсидии автономной некоммерческой организации "Транспортная дирекция чемпионата мира по футболу в 2018 году в Российской Федерации", г. Москва, в рамках подпрограммы "Обеспечение реализации государственной программы Российской Федерации "Развитие транспо</v>
          </cell>
          <cell r="C1021" t="str">
            <v>103</v>
          </cell>
        </row>
        <row r="1022">
          <cell r="A1022" t="str">
            <v>24 8 6567</v>
          </cell>
          <cell r="B1022" t="str">
            <v>Возмещение организациям транспорта потерь в доходах в связи с обеспечением бесплатного проезда участников и инвалидов Великой Отечественной войны, а также сопровождающих их лиц в период празднования 70-й годовщины Победы в Великой Отечественной войне 1941</v>
          </cell>
          <cell r="C1022" t="str">
            <v>103</v>
          </cell>
        </row>
        <row r="1023">
          <cell r="A1023" t="str">
            <v>24 Б 2059</v>
          </cell>
          <cell r="B1023" t="str">
            <v>Реализация мероприятий подпрограммы "Развитие экспорта транспортных услуг"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23" t="str">
            <v>103</v>
          </cell>
        </row>
        <row r="1024">
          <cell r="A1024" t="str">
            <v>24 Б 2064</v>
          </cell>
          <cell r="B1024" t="str">
            <v>Реализация мероприятий общепрограммного характера по федеральной целевой программе "Развитие транспортной системы России (2010 - 2020 годы)" в рамках государственной программы Российской Федерации "Развитие транспортной системы"</v>
          </cell>
          <cell r="C1024" t="str">
            <v>103</v>
          </cell>
        </row>
        <row r="1025">
          <cell r="A1025" t="str">
            <v>24 Д 0019</v>
          </cell>
          <cell r="B1025" t="str">
            <v>Расходы на обеспечение функций государственных органов, в том числе территориальных органов, в рамках подпрограммы "Развитие гражданского использования системы ГЛОНАСС на транспорте" государственной программы Российской Федерации "Развитие транспортной си</v>
          </cell>
          <cell r="C1025" t="str">
            <v>103</v>
          </cell>
        </row>
        <row r="1026">
          <cell r="A1026" t="str">
            <v>24 Д 6255</v>
          </cell>
          <cell r="B1026" t="str">
            <v>Взнос в уставный капитал акционерного общества "ГЛОНАСС" в рамках подпрограммы "Развитие гражданского использования системы ГЛОНАСС на транспорте" государственной программы Российской Федерации "Развитие транспортной системы"</v>
          </cell>
          <cell r="C1026" t="str">
            <v>103</v>
          </cell>
        </row>
        <row r="1027">
          <cell r="A1027" t="str">
            <v>99 7 6859</v>
          </cell>
          <cell r="B1027" t="str">
            <v>Взнос в уставный капитал открытого акционерного общества "Государственная транспортная лизинговая компания", г. Москва, в целях запуска программы по обновлению парка городского транспорта Республики Крым и города федерального значения Севастополя в рамках</v>
          </cell>
          <cell r="C1027" t="str">
            <v>103</v>
          </cell>
        </row>
        <row r="1028">
          <cell r="A1028" t="str">
            <v>99 7 9999</v>
          </cell>
          <cell r="B1028"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1028" t="str">
            <v>103</v>
          </cell>
        </row>
        <row r="1029">
          <cell r="A1029" t="str">
            <v>24 6 6513</v>
          </cell>
          <cell r="B1029" t="str">
            <v>Имущественный взнос Российской Федерации в Государственную компанию "Российские автомобильные дороги" в рамках подпрограммы "Развитие скоростных автомобильных дорог на условиях государственно-частного партнерства" государственной программы Российской Феде</v>
          </cell>
          <cell r="C1029" t="str">
            <v>103</v>
          </cell>
        </row>
        <row r="1030">
          <cell r="A1030" t="str">
            <v>24 6 6515</v>
          </cell>
          <cell r="B1030" t="str">
            <v>Субсидии Государственной компании "Российские автомобильные дороги" на осуществление деятельности по доверительному управлению автомобильными дорогами Государственной компании в рамках подпрограммы "Развитие скоростных автомобильных дорог на условиях госу</v>
          </cell>
          <cell r="C1030" t="str">
            <v>103</v>
          </cell>
        </row>
        <row r="1031">
          <cell r="A1031" t="str">
            <v>24 Б 2060</v>
          </cell>
          <cell r="B1031" t="str">
            <v>Реализация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31" t="str">
            <v>103</v>
          </cell>
        </row>
        <row r="1032">
          <cell r="A1032" t="str">
            <v>08 5 9999</v>
          </cell>
          <cell r="B1032"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032" t="str">
            <v>103</v>
          </cell>
        </row>
        <row r="1033">
          <cell r="A1033" t="str">
            <v>21 4 9999</v>
          </cell>
          <cell r="B1033"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033" t="str">
            <v>103</v>
          </cell>
        </row>
        <row r="1034">
          <cell r="A1034" t="str">
            <v>24 8 0019</v>
          </cell>
          <cell r="B1034"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транспортной системы"</v>
          </cell>
          <cell r="C1034" t="str">
            <v>103</v>
          </cell>
        </row>
        <row r="1035">
          <cell r="A1035" t="str">
            <v>24 Б 2059</v>
          </cell>
          <cell r="B1035" t="str">
            <v>Реализация мероприятий подпрограммы "Развитие экспорта транспортных услуг"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35" t="str">
            <v>103</v>
          </cell>
        </row>
        <row r="1036">
          <cell r="A1036" t="str">
            <v>24 Б 2064</v>
          </cell>
          <cell r="B1036" t="str">
            <v>Реализация мероприятий общепрограммного характера по федеральной целевой программе "Развитие транспортной системы России (2010 - 2020 годы)" в рамках государственной программы Российской Федерации "Развитие транспортной системы"</v>
          </cell>
          <cell r="C1036" t="str">
            <v>103</v>
          </cell>
        </row>
        <row r="1037">
          <cell r="A1037" t="str">
            <v>24 5 0011</v>
          </cell>
          <cell r="B1037" t="str">
            <v>Расходы на выплаты по оплате труда работников государственных органов в рамках подпрограммы "Надзор в сфере транспорта" государственной программы Российской Федерации "Развитие транспортной системы"</v>
          </cell>
          <cell r="C1037" t="str">
            <v>106</v>
          </cell>
        </row>
        <row r="1038">
          <cell r="A1038" t="str">
            <v>24 5 0012</v>
          </cell>
          <cell r="B1038" t="str">
            <v>Расходы на выплаты по оплате труда работников территориальных органов в рамках подпрограммы "Надзор в сфере транспорта" государственной программы Российской Федерации "Развитие транспортной системы"</v>
          </cell>
          <cell r="C1038" t="str">
            <v>106</v>
          </cell>
        </row>
        <row r="1039">
          <cell r="A1039" t="str">
            <v>24 5 0019</v>
          </cell>
          <cell r="B1039" t="str">
            <v>Расходы на обеспечение функций государственных органов, в том числе территориальных органов, в рамках подпрограммы "Надзор в сфере транспорта" государственной программы Российской Федерации "Развитие транспортной системы"</v>
          </cell>
          <cell r="C1039" t="str">
            <v>106</v>
          </cell>
        </row>
        <row r="1040">
          <cell r="A1040" t="str">
            <v>24 5 0059</v>
          </cell>
          <cell r="B1040" t="str">
            <v>Расходы на обеспечение деятельности (оказание услуг) государственных учреждений в рамках подпрограммы "Надзор в сфере транспорта" государственной программы Российской Федерации "Развитие транспортной системы"</v>
          </cell>
          <cell r="C1040" t="str">
            <v>106</v>
          </cell>
        </row>
        <row r="1041">
          <cell r="A1041" t="str">
            <v>24 5 3969</v>
          </cell>
          <cell r="B104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041" t="str">
            <v>106</v>
          </cell>
        </row>
        <row r="1042">
          <cell r="A1042" t="str">
            <v>24 5 3987</v>
          </cell>
          <cell r="B104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042" t="str">
            <v>106</v>
          </cell>
        </row>
        <row r="1043">
          <cell r="A1043" t="str">
            <v>24 Б 2065</v>
          </cell>
          <cell r="B1043" t="str">
            <v>Реализация мероприятий подпрограммы "Государственный контроль и надзор в сфере транспорта"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v>
          </cell>
          <cell r="C1043" t="str">
            <v>106</v>
          </cell>
        </row>
        <row r="1044">
          <cell r="A1044" t="str">
            <v>24 5 0019</v>
          </cell>
          <cell r="B1044" t="str">
            <v>Расходы на обеспечение функций государственных органов, в том числе территориальных органов, в рамках подпрограммы "Надзор в сфере транспорта" государственной программы Российской Федерации "Развитие транспортной системы"</v>
          </cell>
          <cell r="C1044" t="str">
            <v>106</v>
          </cell>
        </row>
        <row r="1045">
          <cell r="A1045" t="str">
            <v>99 6 9999</v>
          </cell>
          <cell r="B1045" t="str">
            <v>Реализация направления расходов по федеральной целевой программе "Совершенствование федеральной системы разведки и контроля воздушного пространства Российской Федерации (2007 - 2015 годы)" в рамках непрограммного направления деятельности "Реализация функц</v>
          </cell>
          <cell r="C1045" t="str">
            <v>107</v>
          </cell>
        </row>
        <row r="1046">
          <cell r="A1046" t="str">
            <v>24 3 0011</v>
          </cell>
          <cell r="B1046" t="str">
            <v>Расходы на выплаты по оплате труда работников государственных органов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46" t="str">
            <v>107</v>
          </cell>
        </row>
        <row r="1047">
          <cell r="A1047" t="str">
            <v>24 3 0012</v>
          </cell>
          <cell r="B1047" t="str">
            <v>Расходы на выплаты по оплате труда работников территориальных органов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47" t="str">
            <v>107</v>
          </cell>
        </row>
        <row r="1048">
          <cell r="A1048" t="str">
            <v>24 3 0019</v>
          </cell>
          <cell r="B1048" t="str">
            <v>Расходы на обеспечение функций государственных органов, в том числе территориальных органов,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48" t="str">
            <v>107</v>
          </cell>
        </row>
        <row r="1049">
          <cell r="A1049" t="str">
            <v>24 3 0059</v>
          </cell>
          <cell r="B1049" t="str">
            <v>Расходы на обеспечение деятельности (оказание услуг) государственных учреждений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49" t="str">
            <v>107</v>
          </cell>
        </row>
        <row r="1050">
          <cell r="A1050" t="str">
            <v>24 3 3969</v>
          </cell>
          <cell r="B105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050" t="str">
            <v>107</v>
          </cell>
        </row>
        <row r="1051">
          <cell r="A1051" t="str">
            <v>24 3 3987</v>
          </cell>
          <cell r="B1051"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051" t="str">
            <v>107</v>
          </cell>
        </row>
        <row r="1052">
          <cell r="A1052" t="str">
            <v>24 3 6078</v>
          </cell>
          <cell r="B1052" t="str">
            <v>Субсидии организациям воздушного транспорта в целях обеспечения доступности внутренних региональных перевозок пассажиров воздушным транспортом в Приволжском федеральном округе в рамках подпрограммы "Гражданская авиация и аэронавигационное обслуживание" го</v>
          </cell>
          <cell r="C1052" t="str">
            <v>107</v>
          </cell>
        </row>
        <row r="1053">
          <cell r="A1053" t="str">
            <v>24 3 6416</v>
          </cell>
          <cell r="B1053" t="str">
            <v>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 в рамках подпрограммы "Гражданская авиация и аэронавигационное обслужив</v>
          </cell>
          <cell r="C1053" t="str">
            <v>107</v>
          </cell>
        </row>
        <row r="1054">
          <cell r="A1054" t="str">
            <v>24 3 6430</v>
          </cell>
          <cell r="B1054" t="str">
            <v>Субсидии на возмещение расходов за аэронавигационное обслуживание полетов воздушных судов пользователей воздушного пространства, освобожденных в соответствии с законодательством Российской Федерации от платы за аэронавигационное обслуживание, в рамках под</v>
          </cell>
          <cell r="C1054" t="str">
            <v>107</v>
          </cell>
        </row>
        <row r="1055">
          <cell r="A1055" t="str">
            <v>24 3 6431</v>
          </cell>
          <cell r="B1055" t="str">
            <v>Субсидии авиационным предприятиям и организациям экспериментальной авиации на возмещение затрат при осуществлении ими поисково-спасательных операций (работ) и участии в их обеспечении в рамках подпрограммы "Гражданская авиация и аэронавигационное обслужив</v>
          </cell>
          <cell r="C1055" t="str">
            <v>107</v>
          </cell>
        </row>
        <row r="1056">
          <cell r="A1056" t="str">
            <v>24 3 6432</v>
          </cell>
          <cell r="B1056" t="str">
            <v>Субсидии аэропортам, расположенным в районах Крайнего Севера и приравненных к ним местностях,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56" t="str">
            <v>107</v>
          </cell>
        </row>
        <row r="1057">
          <cell r="A1057" t="str">
            <v>24 3 6433</v>
          </cell>
          <cell r="B1057" t="str">
            <v>Субсидии на функционирование координационного центра Россия - НАТО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57" t="str">
            <v>107</v>
          </cell>
        </row>
        <row r="1058">
          <cell r="A1058" t="str">
            <v>24 3 6434</v>
          </cell>
          <cell r="B1058" t="str">
            <v>Субсидии на возмещение российским авиакомпаниям части затрат на уплату лизинговых платежей за воздушные суда отечественного производства, получаемые российскими авиакомпаниями от российских лизинговых компаний по договорам лизинга в 2002 - 2010 годах, и ч</v>
          </cell>
          <cell r="C1058" t="str">
            <v>107</v>
          </cell>
        </row>
        <row r="1059">
          <cell r="A1059" t="str">
            <v>24 3 6435</v>
          </cell>
          <cell r="B1059" t="str">
            <v>Субсидии на возмещение российским авиакомпаниям части затрат на уплату лизинговых платежей за воздушные суда, получаемые российскими авиакомпаниями от лизинговых компаний по договорам лизинга для осуществления внутренних региональных и местных воздушных п</v>
          </cell>
          <cell r="C1059" t="str">
            <v>107</v>
          </cell>
        </row>
        <row r="1060">
          <cell r="A1060" t="str">
            <v>24 3 6436</v>
          </cell>
          <cell r="B1060" t="str">
            <v>Субсидии на обеспечение доступности воздушных перевозок пассажиров с Дальнего Востока в европейскую часть страны и в обратном направлении в рамках подпрограммы "Гражданская авиация и аэронавигационное обслуживание" государственной программы Российской Фед</v>
          </cell>
          <cell r="C1060" t="str">
            <v>107</v>
          </cell>
        </row>
        <row r="1061">
          <cell r="A1061" t="str">
            <v>24 3 6437</v>
          </cell>
          <cell r="B1061" t="str">
            <v>Субсидии на возмещение организациям недополученных доходов от предоставления услуг по аэропортовому и наземному обеспечению полетов воздушных судов пользователей воздушного пространства, освобожденных в соответствии с законодательством Российской Федераци</v>
          </cell>
          <cell r="C1061" t="str">
            <v>107</v>
          </cell>
        </row>
        <row r="1062">
          <cell r="A1062" t="str">
            <v>24 3 6439</v>
          </cell>
          <cell r="B1062" t="str">
            <v>Субсидии федеральным казенным предприятиям, расположенным в районах Крайнего Севера и приравненных к ним местностях, в рамках подпрограммы "Гражданская авиация и аэронавигационное обслуживание" государственной программы Российской Федерации "Развитие тран</v>
          </cell>
          <cell r="C1062" t="str">
            <v>107</v>
          </cell>
        </row>
        <row r="1063">
          <cell r="A1063" t="str">
            <v>24 3 6440</v>
          </cell>
          <cell r="B1063" t="str">
            <v>Субсидии на обеспечение доступности воздушных перевозок пассажиров из г. Калининграда в европейскую часть страны и в обратном направлении в рамках подпрограммы "Гражданская авиация и аэронавигационное обслуживание" государственной программы Российской Фед</v>
          </cell>
          <cell r="C1063" t="str">
            <v>107</v>
          </cell>
        </row>
        <row r="1064">
          <cell r="A1064" t="str">
            <v>24 3 6441</v>
          </cell>
          <cell r="B1064" t="str">
            <v>Субсидии закрытому акционерному обществу "Терминал Владивосток" на возмещение части затрат на уплату процентов по кредитам, полученным в государственной корпорации "Банк развития и внешнеэкономической деятельности (Внешэкономбанк)" в 2010 году на строител</v>
          </cell>
          <cell r="C1064" t="str">
            <v>107</v>
          </cell>
        </row>
        <row r="1065">
          <cell r="A1065" t="str">
            <v>24 3 6455</v>
          </cell>
          <cell r="B1065" t="str">
            <v>Субсидии организациям воздушного транспорта в целях обеспечения доступности воздушных перевозок пассажиров в г. Симферополь и в обратном направлении в рамках подпрограммы "Гражданская авиация и аэронавигационное обслуживание" государственной программы Рос</v>
          </cell>
          <cell r="C1065" t="str">
            <v>107</v>
          </cell>
        </row>
        <row r="1066">
          <cell r="A1066" t="str">
            <v>24 3 6708</v>
          </cell>
          <cell r="B1066" t="str">
            <v>Субсидии авиационным перевозчикам для возмещения недополученных ими доходов в связи с обеспечением перевозки пассажиров, заключивших договор воздушной перевозки с авиационным перевозчиком, в отношении которого принято решение о приостановлении действия се</v>
          </cell>
          <cell r="C1066" t="str">
            <v>107</v>
          </cell>
        </row>
        <row r="1067">
          <cell r="A1067" t="str">
            <v>24 Б 2027</v>
          </cell>
          <cell r="B1067" t="str">
            <v>Реализация мероприятий по подготовке и проведению чемпионата мира по футболу в 2018 году в Российской Федерации федеральной целевой программы "Развитие транспортной системы России (2010 - 2020 годы)" в рамках государственной программы Российской Федерации</v>
          </cell>
          <cell r="C1067" t="str">
            <v>107</v>
          </cell>
        </row>
        <row r="1068">
          <cell r="A1068" t="str">
            <v>24 Б 2063</v>
          </cell>
          <cell r="B1068" t="str">
            <v>Реализация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68" t="str">
            <v>107</v>
          </cell>
        </row>
        <row r="1069">
          <cell r="A1069" t="str">
            <v>24 Б 5116</v>
          </cell>
          <cell r="B1069" t="str">
            <v>Субсидии на реализацию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69" t="str">
            <v>107</v>
          </cell>
        </row>
        <row r="1070">
          <cell r="A1070" t="str">
            <v>24 Г 9999</v>
          </cell>
          <cell r="B1070" t="str">
            <v>Реализация направления расходов в рамках федеральной целевой программы "Модернизация Единой системы организации воздушного движения Российской Федерации (2009 - 2020 годы)" государственной программы Российской Федерации "Развитие транспортной системы"</v>
          </cell>
          <cell r="C1070" t="str">
            <v>107</v>
          </cell>
        </row>
        <row r="1071">
          <cell r="A1071" t="str">
            <v>34 Ж 9999</v>
          </cell>
          <cell r="B1071" t="str">
            <v>Реализация направления расходов в рамках федеральной целевой программы "Экономическое и социальное развитие Дальнего Востока и Байкальского региона на период до 2018 года" государственной программы Российской Федерации "Социально-экономическое развитие Да</v>
          </cell>
          <cell r="C1071" t="str">
            <v>107</v>
          </cell>
        </row>
        <row r="1072">
          <cell r="A1072" t="str">
            <v>99 9 6094</v>
          </cell>
          <cell r="B1072"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72" t="str">
            <v>107</v>
          </cell>
        </row>
        <row r="1073">
          <cell r="A1073" t="str">
            <v>24 3 0019</v>
          </cell>
          <cell r="B1073" t="str">
            <v>Расходы на обеспечение функций государственных органов, в том числе территориальных органов,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73" t="str">
            <v>107</v>
          </cell>
        </row>
        <row r="1074">
          <cell r="A1074" t="str">
            <v>24 Г 9999</v>
          </cell>
          <cell r="B1074" t="str">
            <v>Реализация направления расходов в рамках федеральной целевой программы "Модернизация Единой системы организации воздушного движения Российской Федерации (2009 - 2020 годы)" государственной программы Российской Федерации "Развитие транспортной системы"</v>
          </cell>
          <cell r="C1074" t="str">
            <v>107</v>
          </cell>
        </row>
        <row r="1075">
          <cell r="A1075" t="str">
            <v>02 1 0059</v>
          </cell>
          <cell r="B1075"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075" t="str">
            <v>107</v>
          </cell>
        </row>
        <row r="1076">
          <cell r="A1076" t="str">
            <v>02 1 3893</v>
          </cell>
          <cell r="B1076"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076" t="str">
            <v>107</v>
          </cell>
        </row>
        <row r="1077">
          <cell r="A1077" t="str">
            <v>03 3 3986</v>
          </cell>
          <cell r="B1077"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077" t="str">
            <v>107</v>
          </cell>
        </row>
        <row r="1078">
          <cell r="A1078" t="str">
            <v>24 Б 2063</v>
          </cell>
          <cell r="B1078" t="str">
            <v>Реализация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78" t="str">
            <v>107</v>
          </cell>
        </row>
        <row r="1079">
          <cell r="A1079" t="str">
            <v>01 1 0059</v>
          </cell>
          <cell r="B1079" t="str">
            <v>Расходы на обеспечение деятельности (оказание услуг) государственных учреждений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v>
          </cell>
          <cell r="C1079" t="str">
            <v>107</v>
          </cell>
        </row>
        <row r="1080">
          <cell r="A1080" t="str">
            <v>01 2 5401</v>
          </cell>
          <cell r="B1080"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1080" t="str">
            <v>107</v>
          </cell>
        </row>
        <row r="1081">
          <cell r="A1081" t="str">
            <v>24 Б 2063</v>
          </cell>
          <cell r="B1081" t="str">
            <v>Реализация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81" t="str">
            <v>107</v>
          </cell>
        </row>
        <row r="1082">
          <cell r="A1082" t="str">
            <v>08 5 9999</v>
          </cell>
          <cell r="B1082"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082" t="str">
            <v>108</v>
          </cell>
        </row>
        <row r="1083">
          <cell r="A1083" t="str">
            <v>24 2 0011</v>
          </cell>
          <cell r="B1083" t="str">
            <v>Расходы на выплаты по оплате труда работников государственных органов в рамках подпрограммы "Дорожное хозяйство" государственной программы Российской Федерации "Развитие транспортной системы"</v>
          </cell>
          <cell r="C1083" t="str">
            <v>108</v>
          </cell>
        </row>
        <row r="1084">
          <cell r="A1084" t="str">
            <v>24 2 0019</v>
          </cell>
          <cell r="B1084" t="str">
            <v>Расходы на обеспечение функций государственных органов, в том числе территориальных органов, в рамках подпрограммы "Дорожное хозяйство" государственной программы Российской Федерации "Развитие транспортной системы"</v>
          </cell>
          <cell r="C1084" t="str">
            <v>108</v>
          </cell>
        </row>
        <row r="1085">
          <cell r="A1085" t="str">
            <v>24 2 6450</v>
          </cell>
          <cell r="B1085" t="str">
            <v>Субсидии организациям транспорта, осуществляющим приобретение автотехники для пополнения подвижного состава автоколонн войскового типа, в рамках подпрограммы "Дорожное хозяйство" государственной программы Российской Федерации "Развитие транспортной систем</v>
          </cell>
          <cell r="C1085" t="str">
            <v>108</v>
          </cell>
        </row>
        <row r="1086">
          <cell r="A1086" t="str">
            <v>99 9 2041</v>
          </cell>
          <cell r="B1086"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86" t="str">
            <v>108</v>
          </cell>
        </row>
        <row r="1087">
          <cell r="A1087" t="str">
            <v>24 2 0059</v>
          </cell>
          <cell r="B1087" t="str">
            <v>Расходы на обеспечение деятельности (оказание услуг) государственных учреждений в рамках подпрограммы "Дорожное хозяйство" государственной программы Российской Федерации "Развитие транспортной системы"</v>
          </cell>
          <cell r="C1087" t="str">
            <v>108</v>
          </cell>
        </row>
        <row r="1088">
          <cell r="A1088" t="str">
            <v>24 2 2058</v>
          </cell>
          <cell r="B1088" t="str">
            <v>Содержание автомобильных дорог общего пользования федерального значения в рамках подпрограммы "Дорожное хозяйство" государственной программы Российской Федерации "Развитие транспортной системы"</v>
          </cell>
          <cell r="C1088" t="str">
            <v>108</v>
          </cell>
        </row>
        <row r="1089">
          <cell r="A1089" t="str">
            <v>24 2 3974</v>
          </cell>
          <cell r="B1089"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089" t="str">
            <v>108</v>
          </cell>
        </row>
        <row r="1090">
          <cell r="A1090" t="str">
            <v>24 2 3987</v>
          </cell>
          <cell r="B1090"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090" t="str">
            <v>108</v>
          </cell>
        </row>
        <row r="1091">
          <cell r="A1091" t="str">
            <v>24 2 5390</v>
          </cell>
          <cell r="B1091" t="str">
            <v>Иные межбюджетные трансферты на финансовое обеспечение дорожной деятельности в рамках подпрограммы "Дорожное хозяйство" государственной программы Российской Федерации "Развитие транспортной системы"</v>
          </cell>
          <cell r="C1091" t="str">
            <v>108</v>
          </cell>
        </row>
        <row r="1092">
          <cell r="A1092" t="str">
            <v>24 2 5420</v>
          </cell>
          <cell r="B1092" t="str">
            <v>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"Дорожное хозяйство" государственной программы Российской Федерации "Развитие тра</v>
          </cell>
          <cell r="C1092" t="str">
            <v>108</v>
          </cell>
        </row>
        <row r="1093">
          <cell r="A1093" t="str">
            <v>24 Б 2060</v>
          </cell>
          <cell r="B1093" t="str">
            <v>Реализация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93" t="str">
            <v>108</v>
          </cell>
        </row>
        <row r="1094">
          <cell r="A1094" t="str">
            <v>24 Б 5115</v>
          </cell>
          <cell r="B1094" t="str">
            <v>Субсидии на реализацию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94" t="str">
            <v>108</v>
          </cell>
        </row>
        <row r="1095">
          <cell r="A1095" t="str">
            <v>24 Б 5195</v>
          </cell>
          <cell r="B1095" t="str">
            <v>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в ра</v>
          </cell>
          <cell r="C1095" t="str">
            <v>108</v>
          </cell>
        </row>
        <row r="1096">
          <cell r="A1096" t="str">
            <v>25 7 5018</v>
          </cell>
          <cell r="B1096"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1096" t="str">
            <v>108</v>
          </cell>
        </row>
        <row r="1097">
          <cell r="A1097" t="str">
            <v>34 Ж 5214</v>
          </cell>
          <cell r="B1097" t="str">
            <v xml:space="preserve">Финансовое обеспечение мероприятий по экономическому и социальному развитию Дальнего Востока и Байкальского региона на период до 2018 года в рамках федеральной целевой программы "Экономическое и социальное развитие Дальнего Востока и Байкальского региона </v>
          </cell>
          <cell r="C1097" t="str">
            <v>108</v>
          </cell>
        </row>
        <row r="1098">
          <cell r="A1098" t="str">
            <v>34 И 5100</v>
          </cell>
          <cell r="B1098" t="str">
            <v>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 государственной программы Российской Федерации "Социально-экономическое развитие Дальнего Вос</v>
          </cell>
          <cell r="C1098" t="str">
            <v>108</v>
          </cell>
        </row>
        <row r="1099">
          <cell r="A1099" t="str">
            <v>37 4 5099</v>
          </cell>
          <cell r="B1099"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099" t="str">
            <v>108</v>
          </cell>
        </row>
        <row r="1100">
          <cell r="A1100" t="str">
            <v>99 7 9999</v>
          </cell>
          <cell r="B1100"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1100" t="str">
            <v>108</v>
          </cell>
        </row>
        <row r="1101">
          <cell r="A1101" t="str">
            <v>99 9 5121</v>
          </cell>
          <cell r="B1101" t="str">
            <v xml:space="preserve">Иные межбюджетные трансферты на финансовое обеспечение дорожной деятельности на автомобильных дорогах общего пользования Крымского федерального округа по иным непрограммным мероприятиям в рамках непрограммного направления деятельности "Реализация функций </v>
          </cell>
          <cell r="C1101" t="str">
            <v>108</v>
          </cell>
        </row>
        <row r="1102">
          <cell r="A1102" t="str">
            <v>08 5 9999</v>
          </cell>
          <cell r="B1102"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102" t="str">
            <v>108</v>
          </cell>
        </row>
        <row r="1103">
          <cell r="A1103" t="str">
            <v>01 5 0059</v>
          </cell>
          <cell r="B1103"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1103" t="str">
            <v>108</v>
          </cell>
        </row>
        <row r="1104">
          <cell r="A1104" t="str">
            <v>99 9 5403</v>
          </cell>
          <cell r="B1104" t="str">
            <v xml:space="preserve">Иные межбюджетные трансферты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v>
          </cell>
          <cell r="C1104" t="str">
            <v>108</v>
          </cell>
        </row>
        <row r="1105">
          <cell r="A1105" t="str">
            <v>24 1 0011</v>
          </cell>
          <cell r="B1105" t="str">
            <v>Расходы на выплаты по оплате труда работников государственных органов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05" t="str">
            <v>109</v>
          </cell>
        </row>
        <row r="1106">
          <cell r="A1106" t="str">
            <v>24 1 0012</v>
          </cell>
          <cell r="B1106" t="str">
            <v>Расходы на выплаты по оплате труда работников территориальных органов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06" t="str">
            <v>109</v>
          </cell>
        </row>
        <row r="1107">
          <cell r="A1107" t="str">
            <v>24 1 0019</v>
          </cell>
          <cell r="B1107" t="str">
            <v>Расходы на обеспечение функций государственных органов, в том числе территориальных органов,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07" t="str">
            <v>109</v>
          </cell>
        </row>
        <row r="1108">
          <cell r="A1108" t="str">
            <v>24 1 0059</v>
          </cell>
          <cell r="B1108" t="str">
            <v>Расходы на обеспечение деятельности (оказание услуг) государственных учреждений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08" t="str">
            <v>109</v>
          </cell>
        </row>
        <row r="1109">
          <cell r="A1109" t="str">
            <v>24 1 3969</v>
          </cell>
          <cell r="B110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109" t="str">
            <v>109</v>
          </cell>
        </row>
        <row r="1110">
          <cell r="A1110" t="str">
            <v>24 1 4010</v>
          </cell>
          <cell r="B1110" t="str">
            <v>Создание транспортной инфраструктуры для освоения минерально-сырьевых ресурсов юго-востока Забайкальского края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10" t="str">
            <v>109</v>
          </cell>
        </row>
        <row r="1111">
          <cell r="A1111" t="str">
            <v>24 1 4011</v>
          </cell>
          <cell r="B1111" t="str">
            <v>Организация скоростного движения пассажирских поездов на участке Санкт-Петербург - Бусловская Октябрьской железной дороги в рамках подпрограммы "Магистральный железнодорожный транспорт" государственной программы Российской Федерации "Развитие транспортной</v>
          </cell>
          <cell r="C1111" t="str">
            <v>109</v>
          </cell>
        </row>
        <row r="1112">
          <cell r="A1112" t="str">
            <v>24 1 4012</v>
          </cell>
          <cell r="B1112" t="str">
            <v>Создание промышленного комплекса г. Новомосковск Тульской области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12" t="str">
            <v>109</v>
          </cell>
        </row>
        <row r="1113">
          <cell r="A1113" t="str">
            <v>24 1 5154</v>
          </cell>
          <cell r="B1113" t="str">
            <v xml:space="preserve">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"Магистральный железнодорожный транспорт" государственной программы Российской Федерации </v>
          </cell>
          <cell r="C1113" t="str">
            <v>109</v>
          </cell>
        </row>
        <row r="1114">
          <cell r="A1114" t="str">
            <v>24 1 6076</v>
          </cell>
          <cell r="B1114" t="str">
            <v>Субсидии открытому акционерному обществу "Российские железные дороги" на компенсацию расходов по содержанию автомобильной дороги Адлер - горноклиматический курорт "Альпика-Сервис" в рамках подпрограммы "Магистральный железнодорожный транспорт" государстве</v>
          </cell>
          <cell r="C1114" t="str">
            <v>109</v>
          </cell>
        </row>
        <row r="1115">
          <cell r="A1115" t="str">
            <v>24 1 6079</v>
          </cell>
          <cell r="B1115" t="str">
            <v>Субсидии организациям железнодорожного транспорта на компенсацию потерь в доходах, возникающих в результате государственного регулирования тарифов на перевозку пассажиров в поездах дальнего следования в плацкартных и общих вагонах, в рамках подпрограммы "</v>
          </cell>
          <cell r="C1115" t="str">
            <v>109</v>
          </cell>
        </row>
        <row r="1116">
          <cell r="A1116" t="str">
            <v>24 1 6080</v>
          </cell>
          <cell r="B1116" t="str">
            <v>Субсидии организациям железнодорожного транспорта на компенсацию потерь в доходах, возникающих в результате установления льгот по тарифам на перевозку обучающихся и воспитанников общеобразовательных учреждений старше 10 лет железнодорожным транспортом общ</v>
          </cell>
          <cell r="C1116" t="str">
            <v>109</v>
          </cell>
        </row>
        <row r="1117">
          <cell r="A1117" t="str">
            <v>24 1 6081</v>
          </cell>
          <cell r="B1117" t="str">
            <v>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на услуги по использованию инфраструктуры железнодорожного транспорта общего пользования</v>
          </cell>
          <cell r="C1117" t="str">
            <v>109</v>
          </cell>
        </row>
        <row r="1118">
          <cell r="A1118" t="str">
            <v>24 1 6400</v>
          </cell>
          <cell r="B1118" t="str">
            <v>Взнос в уставный капитал открытого акционерного общества "Российские железные дороги"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18" t="str">
            <v>109</v>
          </cell>
        </row>
        <row r="1119">
          <cell r="A1119" t="str">
            <v>24 1 6447</v>
          </cell>
          <cell r="B1119" t="str">
            <v>Субсидии организациям железнодорожного транспорта на компенсацию потерь в доходах от выравнивания тарифов при перевозке пассажиров в сообщении из (в) Калининградской области в (из) другие регионы Российской Федерации в рамках подпрограммы "Магистральный ж</v>
          </cell>
          <cell r="C1119" t="str">
            <v>109</v>
          </cell>
        </row>
        <row r="1120">
          <cell r="A1120" t="str">
            <v>24 Б 2066</v>
          </cell>
          <cell r="B1120" t="str">
            <v>Реализация мероприятий подпрограммы "Железнодорожный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20" t="str">
            <v>109</v>
          </cell>
        </row>
        <row r="1121">
          <cell r="A1121" t="str">
            <v>24 Б 6418</v>
          </cell>
          <cell r="B1121" t="str">
            <v>Взнос в уставный капитал открытого акционерного общества "Российские железные дороги" в рамках реализации мероприятий подпрограммы "Железнодорожный транспорт" федеральной целевой программы "Развитие транспортной системы России (2010 - 2020 годы)" в рамках</v>
          </cell>
          <cell r="C1121" t="str">
            <v>109</v>
          </cell>
        </row>
        <row r="1122">
          <cell r="A1122" t="str">
            <v>37 4 5099</v>
          </cell>
          <cell r="B1122"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122" t="str">
            <v>109</v>
          </cell>
        </row>
        <row r="1123">
          <cell r="A1123" t="str">
            <v>99 9 6094</v>
          </cell>
          <cell r="B1123"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123" t="str">
            <v>109</v>
          </cell>
        </row>
        <row r="1124">
          <cell r="A1124" t="str">
            <v>24 1 0019</v>
          </cell>
          <cell r="B1124" t="str">
            <v>Расходы на обеспечение функций государственных органов, в том числе территориальных органов,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24" t="str">
            <v>109</v>
          </cell>
        </row>
        <row r="1125">
          <cell r="A1125" t="str">
            <v>02 2 0059</v>
          </cell>
          <cell r="B1125"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1125" t="str">
            <v>109</v>
          </cell>
        </row>
        <row r="1126">
          <cell r="A1126" t="str">
            <v>02 1 0059</v>
          </cell>
          <cell r="B1126"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26" t="str">
            <v>109</v>
          </cell>
        </row>
        <row r="1127">
          <cell r="A1127" t="str">
            <v>02 1 3893</v>
          </cell>
          <cell r="B1127"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127" t="str">
            <v>109</v>
          </cell>
        </row>
        <row r="1128">
          <cell r="A1128" t="str">
            <v>02 1 3987</v>
          </cell>
          <cell r="B1128"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128" t="str">
            <v>109</v>
          </cell>
        </row>
        <row r="1129">
          <cell r="A1129" t="str">
            <v>03 3 3986</v>
          </cell>
          <cell r="B112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129" t="str">
            <v>109</v>
          </cell>
        </row>
        <row r="1130">
          <cell r="A1130" t="str">
            <v>02 1 0059</v>
          </cell>
          <cell r="B1130"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30" t="str">
            <v>109</v>
          </cell>
        </row>
        <row r="1131">
          <cell r="A1131" t="str">
            <v>02 5 0059</v>
          </cell>
          <cell r="B113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1131" t="str">
            <v>109</v>
          </cell>
        </row>
        <row r="1132">
          <cell r="A1132" t="str">
            <v>11 1 0059</v>
          </cell>
          <cell r="B1132"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1132" t="str">
            <v>109</v>
          </cell>
        </row>
        <row r="1133">
          <cell r="A1133" t="str">
            <v>23 4 0019</v>
          </cell>
          <cell r="B1133"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1133" t="str">
            <v>110</v>
          </cell>
        </row>
        <row r="1134">
          <cell r="A1134" t="str">
            <v>24 4 0011</v>
          </cell>
          <cell r="B1134" t="str">
            <v>Расходы на выплаты по оплате труда работников государственных органов в рамках подпрограммы "Морской и речной транспорт" государственной программы Российской Федерации "Развитие транспортной системы"</v>
          </cell>
          <cell r="C1134" t="str">
            <v>110</v>
          </cell>
        </row>
        <row r="1135">
          <cell r="A1135" t="str">
            <v>24 4 0019</v>
          </cell>
          <cell r="B1135" t="str">
            <v>Расходы на обеспечение функций государственных органов, в том числе территориальных органов, в рамках подпрограммы "Морской и речной транспорт" государственной программы Российской Федерации "Развитие транспортной системы"</v>
          </cell>
          <cell r="C1135" t="str">
            <v>110</v>
          </cell>
        </row>
        <row r="1136">
          <cell r="A1136" t="str">
            <v>24 4 0059</v>
          </cell>
          <cell r="B1136" t="str">
            <v>Расходы на обеспечение деятельности (оказание услуг) государственных учреждений в рамках подпрограммы "Морской и речной транспорт" государственной программы Российской Федерации "Развитие транспортной системы"</v>
          </cell>
          <cell r="C1136" t="str">
            <v>110</v>
          </cell>
        </row>
        <row r="1137">
          <cell r="A1137" t="str">
            <v>24 4 3969</v>
          </cell>
          <cell r="B113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137" t="str">
            <v>110</v>
          </cell>
        </row>
        <row r="1138">
          <cell r="A1138" t="str">
            <v>24 4 6442</v>
          </cell>
          <cell r="B1138" t="str">
            <v>Субсидии на выполнение мероприятий по несению аварийно-спасательной готовности на море в рамках подпрограммы "Морской и речной транспорт" государственной программы Российской Федерации "Развитие транспортной системы"</v>
          </cell>
          <cell r="C1138" t="str">
            <v>110</v>
          </cell>
        </row>
        <row r="1139">
          <cell r="A1139" t="str">
            <v>24 4 6443</v>
          </cell>
          <cell r="B1139" t="str">
            <v>Субсидии на обеспечение безопасности судоходства на канале имени Москвы в рамках подпрограммы "Морской и речной транспорт" государственной программы Российской Федерации "Развитие транспортной системы"</v>
          </cell>
          <cell r="C1139" t="str">
            <v>110</v>
          </cell>
        </row>
        <row r="1140">
          <cell r="A1140" t="str">
            <v>24 4 6444</v>
          </cell>
          <cell r="B1140" t="str">
            <v>Субсидии на обеспечение мероприятий по обводнению в рамках подпрограммы "Морской и речной транспорт" государственной программы Российской Федерации "Развитие транспортной системы"</v>
          </cell>
          <cell r="C1140" t="str">
            <v>110</v>
          </cell>
        </row>
        <row r="1141">
          <cell r="A1141" t="str">
            <v>24 4 6445</v>
          </cell>
          <cell r="B1141" t="str">
            <v>Субсидии на навигационно-гидрографическое обеспечение судоходства на трассах Северного морского пути в рамках подпрограммы "Морской и речной транспорт" государственной программы Российской Федерации "Развитие транспортной системы"</v>
          </cell>
          <cell r="C1141" t="str">
            <v>110</v>
          </cell>
        </row>
        <row r="1142">
          <cell r="A1142" t="str">
            <v>24 Б 2061</v>
          </cell>
          <cell r="B1142" t="str">
            <v>Реализация мероприятий подпрограммы "Морской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42" t="str">
            <v>110</v>
          </cell>
        </row>
        <row r="1143">
          <cell r="A1143" t="str">
            <v>24 Б 2062</v>
          </cell>
          <cell r="B1143" t="str">
            <v>Реализация мероприятий подпрограммы "Внутренний водный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43" t="str">
            <v>110</v>
          </cell>
        </row>
        <row r="1144">
          <cell r="A1144" t="str">
            <v>34 Ж 9999</v>
          </cell>
          <cell r="B1144" t="str">
            <v>Реализация направления расходов в рамках федеральной целевой программы "Экономическое и социальное развитие Дальнего Востока и Байкальского региона на период до 2018 года" государственной программы Российской Федерации "Социально-экономическое развитие Да</v>
          </cell>
          <cell r="C1144" t="str">
            <v>110</v>
          </cell>
        </row>
        <row r="1145">
          <cell r="A1145" t="str">
            <v>99 7 9999</v>
          </cell>
          <cell r="B1145"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1145" t="str">
            <v>110</v>
          </cell>
        </row>
        <row r="1146">
          <cell r="A1146" t="str">
            <v>99 9 6094</v>
          </cell>
          <cell r="B1146"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146" t="str">
            <v>110</v>
          </cell>
        </row>
        <row r="1147">
          <cell r="A1147" t="str">
            <v>18 7 9999</v>
          </cell>
          <cell r="B1147" t="str">
            <v>Реализация направления расходов в рамках федеральной целевой программы "Развитие гражданской морской техники" на 2009 - 2016 годы государственной программы Российской Федерации "Развитие судостроения на 2013 - 2030 годы"</v>
          </cell>
          <cell r="C1147" t="str">
            <v>110</v>
          </cell>
        </row>
        <row r="1148">
          <cell r="A1148" t="str">
            <v>24 4 0019</v>
          </cell>
          <cell r="B1148" t="str">
            <v>Расходы на обеспечение функций государственных органов, в том числе территориальных органов, в рамках подпрограммы "Морской и речной транспорт" государственной программы Российской Федерации "Развитие транспортной системы"</v>
          </cell>
          <cell r="C1148" t="str">
            <v>110</v>
          </cell>
        </row>
        <row r="1149">
          <cell r="A1149" t="str">
            <v>24 Б 2061</v>
          </cell>
          <cell r="B1149" t="str">
            <v>Реализация мероприятий подпрограммы "Морской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49" t="str">
            <v>110</v>
          </cell>
        </row>
        <row r="1150">
          <cell r="A1150" t="str">
            <v>24 Б 2062</v>
          </cell>
          <cell r="B1150" t="str">
            <v>Реализация мероприятий подпрограммы "Внутренний водный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50" t="str">
            <v>110</v>
          </cell>
        </row>
        <row r="1151">
          <cell r="A1151" t="str">
            <v>22 6 9999</v>
          </cell>
          <cell r="B1151"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1151" t="str">
            <v>110</v>
          </cell>
        </row>
        <row r="1152">
          <cell r="A1152" t="str">
            <v>02 1 0059</v>
          </cell>
          <cell r="B115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52" t="str">
            <v>110</v>
          </cell>
        </row>
        <row r="1153">
          <cell r="A1153" t="str">
            <v>02 1 3893</v>
          </cell>
          <cell r="B115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153" t="str">
            <v>110</v>
          </cell>
        </row>
        <row r="1154">
          <cell r="A1154" t="str">
            <v>03 3 3986</v>
          </cell>
          <cell r="B115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154" t="str">
            <v>110</v>
          </cell>
        </row>
        <row r="1155">
          <cell r="A1155" t="str">
            <v>24 Б 2061</v>
          </cell>
          <cell r="B1155" t="str">
            <v>Реализация мероприятий подпрограммы "Морской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55" t="str">
            <v>110</v>
          </cell>
        </row>
        <row r="1156">
          <cell r="A1156" t="str">
            <v>24 Б 2062</v>
          </cell>
          <cell r="B1156" t="str">
            <v>Реализация мероприятий подпрограммы "Внутренний водный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56" t="str">
            <v>110</v>
          </cell>
        </row>
        <row r="1157">
          <cell r="A1157" t="str">
            <v>02 1 0059</v>
          </cell>
          <cell r="B115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57" t="str">
            <v>110</v>
          </cell>
        </row>
        <row r="1158">
          <cell r="A1158" t="str">
            <v>02 5 0059</v>
          </cell>
          <cell r="B1158"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1158" t="str">
            <v>110</v>
          </cell>
        </row>
        <row r="1159">
          <cell r="A1159" t="str">
            <v>11 1 0059</v>
          </cell>
          <cell r="B1159"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1159" t="str">
            <v>110</v>
          </cell>
        </row>
        <row r="1160">
          <cell r="A1160" t="str">
            <v>23 2 2794</v>
          </cell>
          <cell r="B1160" t="str">
            <v>Обеспечение реализации международных обязательств Российской Федерации в рамках подпрограммы "Информационная среда" государственной программы Российской Федерации "Информационное общество (2011 - 2020 годы)"</v>
          </cell>
          <cell r="C1160" t="str">
            <v>135</v>
          </cell>
        </row>
        <row r="1161">
          <cell r="A1161" t="str">
            <v>23 2 0059</v>
          </cell>
          <cell r="B1161" t="str">
            <v>Расходы на обеспечение деятельности (оказание услуг) государственных учреждений в рамках подпрограммы "Информационная среда" государственной программы Российской Федерации "Информационное общество (2011 - 2020 годы)"</v>
          </cell>
          <cell r="C1161" t="str">
            <v>135</v>
          </cell>
        </row>
        <row r="1162">
          <cell r="A1162" t="str">
            <v>11 5 9999</v>
          </cell>
          <cell r="B1162"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1162" t="str">
            <v>135</v>
          </cell>
        </row>
        <row r="1163">
          <cell r="A1163" t="str">
            <v>23 2 0059</v>
          </cell>
          <cell r="B1163" t="str">
            <v>Расходы на обеспечение деятельности (оказание услуг) государственных учреждений в рамках подпрограммы "Информационная среда" государственной программы Российской Федерации "Информационное общество (2011 - 2020 годы)"</v>
          </cell>
          <cell r="C1163" t="str">
            <v>135</v>
          </cell>
        </row>
        <row r="1164">
          <cell r="A1164" t="str">
            <v>23 2 2027</v>
          </cell>
          <cell r="B1164" t="str">
            <v>Реализация мероприятий по подготовке и проведению чемпионата мира по футболу в 2018 году в Российской Федерации в рамках подпрограммы "Информационная среда" государственной программы Российской Федерации "Информационное общество (2011 - 2020 годы)"</v>
          </cell>
          <cell r="C1164" t="str">
            <v>135</v>
          </cell>
        </row>
        <row r="1165">
          <cell r="A1165" t="str">
            <v>23 2 6057</v>
          </cell>
          <cell r="B1165" t="str">
            <v>Мероприятия по патриотическому воспитанию граждан Российской Федерации в рамках подпрограммы "Информационная среда" государственной программы Российской Федерации "Информационное общество (2011 - 2020 годы)"</v>
          </cell>
          <cell r="C1165" t="str">
            <v>135</v>
          </cell>
        </row>
        <row r="1166">
          <cell r="A1166" t="str">
            <v>23 2 6162</v>
          </cell>
          <cell r="B1166" t="str">
            <v>Гранты в области науки, культуры, искусства и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1166" t="str">
            <v>135</v>
          </cell>
        </row>
        <row r="1167">
          <cell r="A1167" t="str">
            <v>23 2 6241</v>
          </cell>
          <cell r="B1167" t="str">
            <v>Субсидии автономной некоммерческой организации "ТВ-Новости" на создание средств массовой информации: телеканалов, радиоканалов, сетевых изданий и их распространение в мировом информационном пространстве, покрытие расходов, связанных с производством и расп</v>
          </cell>
          <cell r="C1167" t="str">
            <v>135</v>
          </cell>
        </row>
        <row r="1168">
          <cell r="A1168" t="str">
            <v>23 2 6242</v>
          </cell>
          <cell r="B1168" t="str">
            <v>Субсидии автономной некоммерческой организации "Общественное телевидение России" в рамках подпрограммы "Информационная среда" государственной программы Российской Федерации "Информационное общество (2011 - 2020 годы)"</v>
          </cell>
          <cell r="C1168" t="str">
            <v>135</v>
          </cell>
        </row>
        <row r="1169">
          <cell r="A1169" t="str">
            <v>23 2 6494</v>
          </cell>
          <cell r="B1169" t="str">
            <v>Субсидии организациям, осуществляющим производство, распространение и тиражирование социально значимых программ в области электронных средств массовой информации, на создание и поддержание в сети "Интернет" сайтов, имеющих социальное или образовательное з</v>
          </cell>
          <cell r="C1169" t="str">
            <v>135</v>
          </cell>
        </row>
        <row r="1170">
          <cell r="A1170" t="str">
            <v>23 2 6495</v>
          </cell>
          <cell r="B1170" t="str">
            <v xml:space="preserve">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деятельности, а также на покрытие расходов, связанных с производством программного продукта, </v>
          </cell>
          <cell r="C1170" t="str">
            <v>135</v>
          </cell>
        </row>
        <row r="1171">
          <cell r="A1171" t="str">
            <v>23 2 6496</v>
          </cell>
          <cell r="B1171" t="str">
            <v>Субсидии федеральному государственному унитарному предприятию "Телевизионный технический центр "Останкино" на проведение капитального ремонта инженерного оборудования и техническое перевооружение производственно-технологического оборудования в рамках подп</v>
          </cell>
          <cell r="C1171" t="str">
            <v>135</v>
          </cell>
        </row>
        <row r="1172">
          <cell r="A1172" t="str">
            <v>23 2 6497</v>
          </cell>
          <cell r="B1172" t="str">
            <v>Субсидии открытому акционерному обществу "Первый канал", открытому акционерному обществу "Телекомпания НТВ", открытому акционерному обществу "Телерадиокомпания "Петербург", закрытому акционерному обществу "Карусель" и открытому акционерному обществу "ТВ Ц</v>
          </cell>
          <cell r="C1172" t="str">
            <v>135</v>
          </cell>
        </row>
        <row r="1173">
          <cell r="A1173" t="str">
            <v>23 2 6717</v>
          </cell>
          <cell r="B1173" t="str">
            <v>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мероприятий по переходу в 2013 - 2015 годах на производство программ в цифровом формате в рам</v>
          </cell>
          <cell r="C1173" t="str">
            <v>135</v>
          </cell>
        </row>
        <row r="1174">
          <cell r="A1174" t="str">
            <v>23 3 0059</v>
          </cell>
          <cell r="B1174" t="str">
            <v>Расходы на обеспечение деятельности (оказание услуг) государственных учреждений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1174" t="str">
            <v>135</v>
          </cell>
        </row>
        <row r="1175">
          <cell r="A1175" t="str">
            <v>23 5 9999</v>
          </cell>
          <cell r="B1175" t="str">
            <v>Реализация направления расходов в рамках федеральной целевой программы "Развитие телерадиовещания в Российской Федерации на 2009 - 2015 годы" государственной программы Российской Федерации "Информационное общество (2011 - 2020 годы)"</v>
          </cell>
          <cell r="C1175" t="str">
            <v>135</v>
          </cell>
        </row>
        <row r="1176">
          <cell r="A1176" t="str">
            <v>99 9 6094</v>
          </cell>
          <cell r="B1176"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176" t="str">
            <v>135</v>
          </cell>
        </row>
        <row r="1177">
          <cell r="A1177" t="str">
            <v>04 1 6499</v>
          </cell>
          <cell r="B1177" t="str">
            <v>Субсидии издательствам и издающим организациям на реализацию социально значимых проектов, выпуск книг, изданий, в том числе учебников и учебных пособий, для инвалидов по зрению в рамках подпрограммы "Обеспечение доступности приоритетных объектов и услуг в</v>
          </cell>
          <cell r="C1177" t="str">
            <v>135</v>
          </cell>
        </row>
        <row r="1178">
          <cell r="A1178" t="str">
            <v>04 1 6501</v>
          </cell>
          <cell r="B1178" t="str">
            <v>Субсидии редакциям печатных средств массовой информации и издающим организациям для инвалидов по зрению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v>
          </cell>
          <cell r="C1178" t="str">
            <v>135</v>
          </cell>
        </row>
        <row r="1179">
          <cell r="A1179" t="str">
            <v>04 1 6502</v>
          </cell>
          <cell r="B1179" t="str">
            <v>Субсидии редакциям печатных средств массовой информации и издающим организациям для инвалидов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v>
          </cell>
          <cell r="C1179" t="str">
            <v>135</v>
          </cell>
        </row>
        <row r="1180">
          <cell r="A1180" t="str">
            <v>11 5 5014</v>
          </cell>
          <cell r="B1180" t="str">
            <v>Субсидии на реализацию мероприятий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1180" t="str">
            <v>135</v>
          </cell>
        </row>
        <row r="1181">
          <cell r="A1181" t="str">
            <v>11 5 9999</v>
          </cell>
          <cell r="B1181"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1181" t="str">
            <v>135</v>
          </cell>
        </row>
        <row r="1182">
          <cell r="A1182" t="str">
            <v>23 2 0059</v>
          </cell>
          <cell r="B1182" t="str">
            <v>Расходы на обеспечение деятельности (оказание услуг) государственных учреждений в рамках подпрограммы "Информационная среда" государственной программы Российской Федерации "Информационное общество (2011 - 2020 годы)"</v>
          </cell>
          <cell r="C1182" t="str">
            <v>135</v>
          </cell>
        </row>
        <row r="1183">
          <cell r="A1183" t="str">
            <v>23 2 6491</v>
          </cell>
          <cell r="B1183" t="str">
            <v>Государственная поддержка в сфере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1183" t="str">
            <v>135</v>
          </cell>
        </row>
        <row r="1184">
          <cell r="A1184" t="str">
            <v>23 2 6500</v>
          </cell>
          <cell r="B1184" t="str">
            <v>Субсидии издательствам и издающим организациям на реализацию социально значимых проектов, государственную поддержку непериодических изданий в рамках подпрограммы "Информационная среда" государственной программы Российской Федерации "Информационное обществ</v>
          </cell>
          <cell r="C1184" t="str">
            <v>135</v>
          </cell>
        </row>
        <row r="1185">
          <cell r="A1185" t="str">
            <v>23 2 0011</v>
          </cell>
          <cell r="B1185" t="str">
            <v>Расходы на выплаты по оплате труда работников государственных органов в рамках подпрограммы "Информационная среда" государственной программы Российской Федерации "Информационное общество (2011 - 2020 годы)"</v>
          </cell>
          <cell r="C1185" t="str">
            <v>135</v>
          </cell>
        </row>
        <row r="1186">
          <cell r="A1186" t="str">
            <v>23 2 0019</v>
          </cell>
          <cell r="B1186" t="str">
            <v>Расходы на обеспечение функций государственных органов, в том числе территориальных органов, в рамках подпрограммы "Информационная среда" государственной программы Российской Федерации "Информационное общество (2011 - 2020 годы)"</v>
          </cell>
          <cell r="C1186" t="str">
            <v>135</v>
          </cell>
        </row>
        <row r="1187">
          <cell r="A1187" t="str">
            <v>23 2 3969</v>
          </cell>
          <cell r="B118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187" t="str">
            <v>135</v>
          </cell>
        </row>
        <row r="1188">
          <cell r="A1188" t="str">
            <v>23 2 6417</v>
          </cell>
          <cell r="B1188" t="str">
            <v>Субсидии федеральному государственному унитарному предприятию "Международное информационное агентство "Россия сегодня" в рамках подпрограммы "Информационная среда" государственной программы Российской Федерации "Информационное общество (2011 - 2020 годы)"</v>
          </cell>
          <cell r="C1188" t="str">
            <v>135</v>
          </cell>
        </row>
        <row r="1189">
          <cell r="A1189" t="str">
            <v>23 2 6493</v>
          </cell>
          <cell r="B1189" t="str">
            <v>Субсидии федеральному государственному унитарному предприятию "Информационное телеграфное агентство России (ИТАР - ТАСС)" на финансовое обеспечение расходов по организации мероприятий по освещению государственной политики и общественной жизни в Российской</v>
          </cell>
          <cell r="C1189" t="str">
            <v>135</v>
          </cell>
        </row>
        <row r="1190">
          <cell r="A1190" t="str">
            <v>23 3 0059</v>
          </cell>
          <cell r="B1190" t="str">
            <v>Расходы на обеспечение деятельности (оказание услуг) государственных учреждений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1190" t="str">
            <v>135</v>
          </cell>
        </row>
        <row r="1191">
          <cell r="A1191" t="str">
            <v>99 9 6094</v>
          </cell>
          <cell r="B1191"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191" t="str">
            <v>135</v>
          </cell>
        </row>
        <row r="1192">
          <cell r="A1192" t="str">
            <v>27 1 2794</v>
          </cell>
          <cell r="B1192" t="str">
            <v>Обеспечение реализации международных обязательств Российской Федерации в рамках подпрограммы "Реализация приоритетных направлений внешнеэкономической деятельности в процессе международного экономического сотрудничества" государственной программы Российско</v>
          </cell>
          <cell r="C1192" t="str">
            <v>139</v>
          </cell>
        </row>
        <row r="1193">
          <cell r="A1193" t="str">
            <v>27 1 2797</v>
          </cell>
          <cell r="B1193" t="str">
            <v>Субсидии российским организациям на обеспечение деятельности на архипелаге Шпицберген в рамках подпрограммы "Реализация приоритетных направлений внешнеэкономической деятельности в процессе международного экономического сотрудничества" государственной прог</v>
          </cell>
          <cell r="C1193" t="str">
            <v>139</v>
          </cell>
        </row>
        <row r="1194">
          <cell r="A1194" t="str">
            <v>27 3 0039</v>
          </cell>
          <cell r="B1194" t="str">
            <v>Расходы на обеспечение функций зарубежного аппарата государственных органов в рамках подпрограммы "Создание национальной системы поддержки развития внешнеэкономической деятельности" государственной программы Российской Федерации "Развитие внешнеэкономичес</v>
          </cell>
          <cell r="C1194" t="str">
            <v>139</v>
          </cell>
        </row>
        <row r="1195">
          <cell r="A1195" t="str">
            <v>02 1 0059</v>
          </cell>
          <cell r="B1195"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95" t="str">
            <v>139</v>
          </cell>
        </row>
        <row r="1196">
          <cell r="A1196" t="str">
            <v>15 1 2795</v>
          </cell>
          <cell r="B1196" t="str">
            <v>Реализация соглашений с международными финансовыми организациями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196" t="str">
            <v>139</v>
          </cell>
        </row>
        <row r="1197">
          <cell r="A1197" t="str">
            <v>15 1 2796</v>
          </cell>
          <cell r="B1197" t="str">
            <v>Софинансирование, связанное с реализацией соглашений с международными финансовыми организациями,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v>
          </cell>
          <cell r="C1197" t="str">
            <v>139</v>
          </cell>
        </row>
        <row r="1198">
          <cell r="A1198" t="str">
            <v>15 1 2798</v>
          </cell>
          <cell r="B1198" t="str">
            <v>Прочие расходы, связанные с международной деятельностью,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198" t="str">
            <v>139</v>
          </cell>
        </row>
        <row r="1199">
          <cell r="A1199" t="str">
            <v>15 4 0019</v>
          </cell>
          <cell r="B1199" t="str">
            <v>Расходы на обеспечение функций государственных органов, в том числе территориальных органов,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v>
          </cell>
          <cell r="C1199" t="str">
            <v>139</v>
          </cell>
        </row>
        <row r="1200">
          <cell r="A1200" t="str">
            <v>15 4 5392</v>
          </cell>
          <cell r="B1200" t="str">
            <v>Иные межбюджетные трансферты на создание и развитие сети многофункциональных центров предоставления государственных и муниципальных услуг в рамках подпрограммы "Совершенствование государственного и муниципального управления" государственной программы Росс</v>
          </cell>
          <cell r="C1200" t="str">
            <v>139</v>
          </cell>
        </row>
        <row r="1201">
          <cell r="A1201" t="str">
            <v>27 1 2794</v>
          </cell>
          <cell r="B1201" t="str">
            <v>Обеспечение реализации международных обязательств Российской Федерации в рамках подпрограммы "Реализация приоритетных направлений внешнеэкономической деятельности в процессе международного экономического сотрудничества" государственной программы Российско</v>
          </cell>
          <cell r="C1201" t="str">
            <v>139</v>
          </cell>
        </row>
        <row r="1202">
          <cell r="A1202" t="str">
            <v>27 1 9999</v>
          </cell>
          <cell r="B1202" t="str">
            <v>Реализация направления расходов в рамках подпрограммы "Реализация приоритетных направлений внешнеэкономической деятельности в процессе международного экономического сотрудничества" государственной программы Российской Федерации "Развитие внешнеэкономическ</v>
          </cell>
          <cell r="C1202" t="str">
            <v>139</v>
          </cell>
        </row>
        <row r="1203">
          <cell r="A1203" t="str">
            <v>99 9 0011</v>
          </cell>
          <cell r="B1203"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03" t="str">
            <v>139</v>
          </cell>
        </row>
        <row r="1204">
          <cell r="A1204" t="str">
            <v>99 9 0019</v>
          </cell>
          <cell r="B1204"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04" t="str">
            <v>139</v>
          </cell>
        </row>
        <row r="1205">
          <cell r="A1205" t="str">
            <v>99 9 0059</v>
          </cell>
          <cell r="B1205"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05" t="str">
            <v>139</v>
          </cell>
        </row>
        <row r="1206">
          <cell r="A1206" t="str">
            <v>99 9 2041</v>
          </cell>
          <cell r="B1206"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06" t="str">
            <v>139</v>
          </cell>
        </row>
        <row r="1207">
          <cell r="A1207" t="str">
            <v>99 9 3969</v>
          </cell>
          <cell r="B120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1207" t="str">
            <v>139</v>
          </cell>
        </row>
        <row r="1208">
          <cell r="A1208" t="str">
            <v>99 9 4009</v>
          </cell>
          <cell r="B1208"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208" t="str">
            <v>139</v>
          </cell>
        </row>
        <row r="1209">
          <cell r="A1209" t="str">
            <v>37 4 5099</v>
          </cell>
          <cell r="B1209"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09" t="str">
            <v>139</v>
          </cell>
        </row>
        <row r="1210">
          <cell r="A1210" t="str">
            <v>23 4 0019</v>
          </cell>
          <cell r="B1210"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1210" t="str">
            <v>139</v>
          </cell>
        </row>
        <row r="1211">
          <cell r="A1211" t="str">
            <v>23 4 7001</v>
          </cell>
          <cell r="B1211"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1211" t="str">
            <v>139</v>
          </cell>
        </row>
        <row r="1212">
          <cell r="A1212" t="str">
            <v>15 5 0019</v>
          </cell>
          <cell r="B1212" t="str">
            <v>Расходы на обеспечение функций государственных органов, в том числе территориальных органов,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212" t="str">
            <v>139</v>
          </cell>
        </row>
        <row r="1213">
          <cell r="A1213" t="str">
            <v>15 8 0059</v>
          </cell>
          <cell r="B1213" t="str">
            <v>Расходы на обеспечение деятельности (оказание услуг) государственных учреждений в рамках подпрограммы "Совершенствование системы государственного стратегического управления" государственной программы Российской Федерации "Экономическое развитие и инноваци</v>
          </cell>
          <cell r="C1213" t="str">
            <v>139</v>
          </cell>
        </row>
        <row r="1214">
          <cell r="A1214" t="str">
            <v>03 4 9999</v>
          </cell>
          <cell r="B1214" t="str">
            <v>Реализация направления расходов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Федерации "Социальная поддержка граждан"</v>
          </cell>
          <cell r="C1214" t="str">
            <v>139</v>
          </cell>
        </row>
        <row r="1215">
          <cell r="A1215" t="str">
            <v>15 1 5418</v>
          </cell>
          <cell r="B1215" t="str">
            <v>Субсидии бюджету Приморского края на 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 в рамках подп</v>
          </cell>
          <cell r="C1215" t="str">
            <v>139</v>
          </cell>
        </row>
        <row r="1216">
          <cell r="A1216" t="str">
            <v>15 1 6230</v>
          </cell>
          <cell r="B1216" t="str">
            <v>Субсидии некоммерческой организации "Фонд развития моногородов"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216" t="str">
            <v>139</v>
          </cell>
        </row>
        <row r="1217">
          <cell r="A1217" t="str">
            <v>15 1 6394</v>
          </cell>
          <cell r="B1217" t="str">
            <v>Взнос в уставный капитал открытого акционерного общества "Особые экономические зоны"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217" t="str">
            <v>139</v>
          </cell>
        </row>
        <row r="1218">
          <cell r="A1218" t="str">
            <v>15 1 6735</v>
          </cell>
          <cell r="B1218" t="str">
            <v>Взнос в уставный капитал открытого акционерного общества "Особые экономические зоны", г. Москва, для участия в проекте создания особой экономической зоны промышленно-производственного типа в городе Владивостоке в рамках подпрограммы "Формирование благопри</v>
          </cell>
          <cell r="C1218" t="str">
            <v>139</v>
          </cell>
        </row>
        <row r="1219">
          <cell r="A1219" t="str">
            <v>15 2 5064</v>
          </cell>
          <cell r="B1219" t="str">
            <v xml:space="preserve">Субсидии на государственную поддержку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государственной программы Российской Федерации "Экономическое </v>
          </cell>
          <cell r="C1219" t="str">
            <v>139</v>
          </cell>
        </row>
        <row r="1220">
          <cell r="A1220" t="str">
            <v>15 2 5111</v>
          </cell>
          <cell r="B1220" t="str">
            <v>Субсидии на софинансирование капитальных вложений в объекты государственной собственности субъектов Российской Федерации в рамках подпрограммы "Развитие малого и среднего предпринимательства" государственной программы Российской Федерации "Экономическое р</v>
          </cell>
          <cell r="C1220" t="str">
            <v>139</v>
          </cell>
        </row>
        <row r="1221">
          <cell r="A1221" t="str">
            <v>15 5 5389</v>
          </cell>
          <cell r="B1221" t="str">
            <v>Субсидии на реализацию комплексных инвестиционных проектов по развитию инновационных территориальных кластеров в рамках подпрограммы "Стимулирование инноваций" государственной программы Российской Федерации "Экономическое развитие и инновационная экономик</v>
          </cell>
          <cell r="C1221" t="str">
            <v>139</v>
          </cell>
        </row>
        <row r="1222">
          <cell r="A1222" t="str">
            <v>27 3 6592</v>
          </cell>
          <cell r="B1222" t="str">
            <v>Имущественный взнос в государственную корпорацию "Банк развития и внешнеэкономической деятельности (Внешэкономбанк)" на цели приобретения акций открытого акционерного общества "Российское агентство по страхованию экспортных кредитов и инвестиций", г. Моск</v>
          </cell>
          <cell r="C1222" t="str">
            <v>139</v>
          </cell>
        </row>
        <row r="1223">
          <cell r="A1223" t="str">
            <v>37 4 5099</v>
          </cell>
          <cell r="B1223"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23" t="str">
            <v>139</v>
          </cell>
        </row>
        <row r="1224">
          <cell r="A1224" t="str">
            <v>99 9 4009</v>
          </cell>
          <cell r="B1224"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224" t="str">
            <v>139</v>
          </cell>
        </row>
        <row r="1225">
          <cell r="A1225" t="str">
            <v>15 7 0059</v>
          </cell>
          <cell r="B1225" t="str">
            <v>Расходы на обеспечение деятельности (оказание услуг) государственных учреждений в рамках подпрограммы "Кадры для инновационной экономики" государственной программы Российской Федерации "Экономическое развитие и инновационная экономика"</v>
          </cell>
          <cell r="C1225" t="str">
            <v>139</v>
          </cell>
        </row>
        <row r="1226">
          <cell r="A1226" t="str">
            <v>15 7 5066</v>
          </cell>
          <cell r="B1226" t="str">
            <v>Субсидии на подготовку управленческих кадров для организаций народного хозяйства Российской Федерации в рамках подпрограммы "Кадры для инновационной экономики" государственной программы Российской Федерации "Экономическое развитие и инновационная экономик</v>
          </cell>
          <cell r="C1226" t="str">
            <v>139</v>
          </cell>
        </row>
        <row r="1227">
          <cell r="A1227" t="str">
            <v>27 3 0059</v>
          </cell>
          <cell r="B1227" t="str">
            <v>Расходы на обеспечение деятельности (оказание услуг) государственных учреждений в рамках подпрограммы "Создание национальной системы поддержки развития внешнеэкономической деятельности" государственной программы Российской Федерации "Развитие внешнеэконом</v>
          </cell>
          <cell r="C1227" t="str">
            <v>139</v>
          </cell>
        </row>
        <row r="1228">
          <cell r="A1228" t="str">
            <v>02 1 0059</v>
          </cell>
          <cell r="B122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228" t="str">
            <v>139</v>
          </cell>
        </row>
        <row r="1229">
          <cell r="A1229" t="str">
            <v>02 1 4009</v>
          </cell>
          <cell r="B122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1229" t="str">
            <v>139</v>
          </cell>
        </row>
        <row r="1230">
          <cell r="A1230" t="str">
            <v>03 3 3986</v>
          </cell>
          <cell r="B1230"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230" t="str">
            <v>139</v>
          </cell>
        </row>
        <row r="1231">
          <cell r="A1231" t="str">
            <v>15 7 0059</v>
          </cell>
          <cell r="B1231" t="str">
            <v>Расходы на обеспечение деятельности (оказание услуг) государственных учреждений в рамках подпрограммы "Кадры для инновационной экономики" государственной программы Российской Федерации "Экономическое развитие и инновационная экономика"</v>
          </cell>
          <cell r="C1231" t="str">
            <v>139</v>
          </cell>
        </row>
        <row r="1232">
          <cell r="A1232" t="str">
            <v>37 4 5099</v>
          </cell>
          <cell r="B1232"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32" t="str">
            <v>139</v>
          </cell>
        </row>
        <row r="1233">
          <cell r="A1233" t="str">
            <v>37 4 5099</v>
          </cell>
          <cell r="B1233"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33" t="str">
            <v>139</v>
          </cell>
        </row>
        <row r="1234">
          <cell r="A1234" t="str">
            <v>01 5 0059</v>
          </cell>
          <cell r="B1234"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1234" t="str">
            <v>139</v>
          </cell>
        </row>
        <row r="1235">
          <cell r="A1235" t="str">
            <v>01 5 4009</v>
          </cell>
          <cell r="B123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медицинской реабилитации и санаторно-курортного лечения, в том числе дет</v>
          </cell>
          <cell r="C1235" t="str">
            <v>139</v>
          </cell>
        </row>
        <row r="1236">
          <cell r="A1236" t="str">
            <v>37 4 5099</v>
          </cell>
          <cell r="B1236"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36" t="str">
            <v>139</v>
          </cell>
        </row>
        <row r="1237">
          <cell r="A1237" t="str">
            <v>03 4 5085</v>
          </cell>
          <cell r="B1237" t="str">
            <v>Субсидии на мероприятия по поддержке социально ориентированных некоммерческих организаций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v>
          </cell>
          <cell r="C1237" t="str">
            <v>139</v>
          </cell>
        </row>
        <row r="1238">
          <cell r="A1238" t="str">
            <v>03 4 9999</v>
          </cell>
          <cell r="B1238" t="str">
            <v>Реализация направления расходов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Федерации "Социальная поддержка граждан"</v>
          </cell>
          <cell r="C1238" t="str">
            <v>139</v>
          </cell>
        </row>
        <row r="1239">
          <cell r="A1239" t="str">
            <v>37 4 5099</v>
          </cell>
          <cell r="B1239"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39" t="str">
            <v>139</v>
          </cell>
        </row>
        <row r="1240">
          <cell r="A1240" t="str">
            <v>37 4 5099</v>
          </cell>
          <cell r="B1240"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40" t="str">
            <v>139</v>
          </cell>
        </row>
        <row r="1241">
          <cell r="A1241" t="str">
            <v>10 2 0019</v>
          </cell>
          <cell r="B1241"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241" t="str">
            <v>141</v>
          </cell>
        </row>
        <row r="1242">
          <cell r="A1242" t="str">
            <v>01 9 4009</v>
          </cell>
          <cell r="B124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"Экспертиза и контрольно-надзорные функции в сфере охраны здоровья" государственно</v>
          </cell>
          <cell r="C1242" t="str">
            <v>141</v>
          </cell>
        </row>
        <row r="1243">
          <cell r="A1243" t="str">
            <v>10 2 0019</v>
          </cell>
          <cell r="B1243"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243" t="str">
            <v>141</v>
          </cell>
        </row>
        <row r="1244">
          <cell r="A1244" t="str">
            <v>10 2 4009</v>
          </cell>
          <cell r="B1244"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1244" t="str">
            <v>141</v>
          </cell>
        </row>
        <row r="1245">
          <cell r="A1245" t="str">
            <v>01 9 0059</v>
          </cell>
          <cell r="B1245"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45" t="str">
            <v>141</v>
          </cell>
        </row>
        <row r="1246">
          <cell r="A1246" t="str">
            <v>01 9 2006</v>
          </cell>
          <cell r="B1246" t="str">
            <v>Централизованные закупки медикаментов и медицинского оборудования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46" t="str">
            <v>141</v>
          </cell>
        </row>
        <row r="1247">
          <cell r="A1247" t="str">
            <v>01 9 2794</v>
          </cell>
          <cell r="B1247" t="str">
            <v>Обеспечение реализации международных обязательств Российской Федерации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47" t="str">
            <v>141</v>
          </cell>
        </row>
        <row r="1248">
          <cell r="A1248" t="str">
            <v>01 9 3999</v>
          </cell>
          <cell r="B1248"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"Экспертиза и</v>
          </cell>
          <cell r="C1248" t="str">
            <v>141</v>
          </cell>
        </row>
        <row r="1249">
          <cell r="A1249" t="str">
            <v>01 9 4009</v>
          </cell>
          <cell r="B124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"Экспертиза и контрольно-надзорные функции в сфере охраны здоровья" государственно</v>
          </cell>
          <cell r="C1249" t="str">
            <v>141</v>
          </cell>
        </row>
        <row r="1250">
          <cell r="A1250" t="str">
            <v>01 9 9999</v>
          </cell>
          <cell r="B1250" t="str">
            <v>Реализация направления расходов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50" t="str">
            <v>141</v>
          </cell>
        </row>
        <row r="1251">
          <cell r="A1251" t="str">
            <v>10 5 9999</v>
          </cell>
          <cell r="B1251"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1251" t="str">
            <v>141</v>
          </cell>
        </row>
        <row r="1252">
          <cell r="A1252" t="str">
            <v>01 9 0059</v>
          </cell>
          <cell r="B1252"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52" t="str">
            <v>141</v>
          </cell>
        </row>
        <row r="1253">
          <cell r="A1253" t="str">
            <v>01 9 0019</v>
          </cell>
          <cell r="B1253" t="str">
            <v>Расходы на обеспечение функций государственных органов, в том числе территориальных органов,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53" t="str">
            <v>141</v>
          </cell>
        </row>
        <row r="1254">
          <cell r="A1254" t="str">
            <v>01 9 3974</v>
          </cell>
          <cell r="B1254"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254" t="str">
            <v>141</v>
          </cell>
        </row>
        <row r="1255">
          <cell r="A1255" t="str">
            <v>01 9 3987</v>
          </cell>
          <cell r="B125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255" t="str">
            <v>141</v>
          </cell>
        </row>
        <row r="1256">
          <cell r="A1256" t="str">
            <v>01 Г 0011</v>
          </cell>
          <cell r="B1256" t="str">
            <v>Расходы на выплаты по оплате труда работников государственных органов в рамках подпрограммы "Управление развитием отрасли" государственной программы Российской Федерации "Развитие здравоохранения"</v>
          </cell>
          <cell r="C1256" t="str">
            <v>141</v>
          </cell>
        </row>
        <row r="1257">
          <cell r="A1257" t="str">
            <v>01 Г 0012</v>
          </cell>
          <cell r="B1257" t="str">
            <v>Расходы на выплаты по оплате труда работников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1257" t="str">
            <v>141</v>
          </cell>
        </row>
        <row r="1258">
          <cell r="A1258" t="str">
            <v>01 Г 0019</v>
          </cell>
          <cell r="B1258"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1258" t="str">
            <v>141</v>
          </cell>
        </row>
        <row r="1259">
          <cell r="A1259" t="str">
            <v>03 2 2794</v>
          </cell>
          <cell r="B1259" t="str">
            <v>Обеспечение реализации международных обязательств Российской Федерации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59" t="str">
            <v>149</v>
          </cell>
        </row>
        <row r="1260">
          <cell r="A1260" t="str">
            <v>07 3 2794</v>
          </cell>
          <cell r="B1260" t="str">
            <v>Обеспечение реализации международных обязательств Российской Федерации в рамках подпрограммы "Развитие институтов рынка труда" государственной программы Российской Федерации "Содействие занятости населения"</v>
          </cell>
          <cell r="C1260" t="str">
            <v>149</v>
          </cell>
        </row>
        <row r="1261">
          <cell r="A1261" t="str">
            <v>02 1 0059</v>
          </cell>
          <cell r="B1261"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261" t="str">
            <v>149</v>
          </cell>
        </row>
        <row r="1262">
          <cell r="A1262" t="str">
            <v>02 1 3893</v>
          </cell>
          <cell r="B1262"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262" t="str">
            <v>149</v>
          </cell>
        </row>
        <row r="1263">
          <cell r="A1263" t="str">
            <v>02 1 3969</v>
          </cell>
          <cell r="B126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263" t="str">
            <v>149</v>
          </cell>
        </row>
        <row r="1264">
          <cell r="A1264" t="str">
            <v>03 3 3986</v>
          </cell>
          <cell r="B126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264" t="str">
            <v>149</v>
          </cell>
        </row>
        <row r="1265">
          <cell r="A1265" t="str">
            <v>99 9 0059</v>
          </cell>
          <cell r="B1265"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65" t="str">
            <v>149</v>
          </cell>
        </row>
        <row r="1266">
          <cell r="A1266" t="str">
            <v>99 9 2040</v>
          </cell>
          <cell r="B1266" t="str">
            <v>Государственный заказ на профессиональную переподготовку и повышение квалификации государственных служащих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v>
          </cell>
          <cell r="C1266" t="str">
            <v>149</v>
          </cell>
        </row>
        <row r="1267">
          <cell r="A1267" t="str">
            <v>02 1 9999</v>
          </cell>
          <cell r="B1267" t="str">
            <v>Реализация направления расходов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267" t="str">
            <v>149</v>
          </cell>
        </row>
        <row r="1268">
          <cell r="A1268" t="str">
            <v>01 2 5401</v>
          </cell>
          <cell r="B1268"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1268" t="str">
            <v>149</v>
          </cell>
        </row>
        <row r="1269">
          <cell r="A1269" t="str">
            <v>04 2 0059</v>
          </cell>
          <cell r="B1269" t="str">
            <v xml:space="preserve">Расходы на обеспечение деятельности (оказание услуг) государственных учреждений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v>
          </cell>
          <cell r="C1269" t="str">
            <v>149</v>
          </cell>
        </row>
        <row r="1270">
          <cell r="A1270" t="str">
            <v>01 7 0059</v>
          </cell>
          <cell r="B1270" t="str">
            <v>Расходы на обеспечение деятельности (оказание услуг) государственных учреждений в рамках подпрограммы "Кадровое обеспечение системы здравоохранения" государственной программы Российской Федерации "Развитие здравоохранения"</v>
          </cell>
          <cell r="C1270" t="str">
            <v>149</v>
          </cell>
        </row>
        <row r="1271">
          <cell r="A1271" t="str">
            <v>03 1 5153</v>
          </cell>
          <cell r="B1271" t="str">
            <v>Иные межбюджетные трансферты на выплату региональной доплаты к пенсии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271" t="str">
            <v>149</v>
          </cell>
        </row>
        <row r="1272">
          <cell r="A1272" t="str">
            <v>03 2 0059</v>
          </cell>
          <cell r="B1272" t="str">
            <v>Расходы на обеспечение деятельности (оказание услуг) государственных учреждений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72" t="str">
            <v>149</v>
          </cell>
        </row>
        <row r="1273">
          <cell r="A1273" t="str">
            <v>04 2 0019</v>
          </cell>
          <cell r="B1273" t="str">
            <v>Расходы на обеспечение функций государственных органов, в том числе территориальных органов,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v>
          </cell>
          <cell r="C1273" t="str">
            <v>149</v>
          </cell>
        </row>
        <row r="1274">
          <cell r="A1274" t="str">
            <v>04 2 0059</v>
          </cell>
          <cell r="B1274" t="str">
            <v xml:space="preserve">Расходы на обеспечение деятельности (оказание услуг) государственных учреждений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v>
          </cell>
          <cell r="C1274" t="str">
            <v>149</v>
          </cell>
        </row>
        <row r="1275">
          <cell r="A1275" t="str">
            <v>04 2 3969</v>
          </cell>
          <cell r="B127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275" t="str">
            <v>149</v>
          </cell>
        </row>
        <row r="1276">
          <cell r="A1276" t="str">
            <v>04 2 3987</v>
          </cell>
          <cell r="B127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276" t="str">
            <v>149</v>
          </cell>
        </row>
        <row r="1277">
          <cell r="A1277" t="str">
            <v>04 2 3999</v>
          </cell>
          <cell r="B1277"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"Совершенство</v>
          </cell>
          <cell r="C1277" t="str">
            <v>149</v>
          </cell>
        </row>
        <row r="1278">
          <cell r="A1278" t="str">
            <v>04 2 6503</v>
          </cell>
          <cell r="B1278" t="str">
            <v>Субсидии стационарам сложного протезирования на оплату дней пребывания инвалидов в стационарах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v>
          </cell>
          <cell r="C1278" t="str">
            <v>149</v>
          </cell>
        </row>
        <row r="1279">
          <cell r="A1279" t="str">
            <v>03 1 3599</v>
          </cell>
          <cell r="B1279" t="str">
            <v>Оказание государственной социальной помощи отдельным категориям граждан по проезду на транспорте пригородного сообщения в рамках подпрограммы "Развитие мер социальной поддержки отдельных категорий граждан" государственной программы Российской Федерации "С</v>
          </cell>
          <cell r="C1279" t="str">
            <v>149</v>
          </cell>
        </row>
        <row r="1280">
          <cell r="A1280" t="str">
            <v>03 1 5194</v>
          </cell>
          <cell r="B1280" t="str">
            <v>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в рамках подпрограммы "Развитие мер социальной поддерж</v>
          </cell>
          <cell r="C1280" t="str">
            <v>149</v>
          </cell>
        </row>
        <row r="1281">
          <cell r="A1281" t="str">
            <v>03 3 5380</v>
          </cell>
          <cell r="B1281" t="str">
            <v>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v>
          </cell>
          <cell r="C1281" t="str">
            <v>149</v>
          </cell>
        </row>
        <row r="1282">
          <cell r="A1282" t="str">
            <v>04 2 3598</v>
          </cell>
          <cell r="B1282" t="str">
            <v>Обеспечение инвалидов транспортными средствами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Российской Федерации "Доступная с</v>
          </cell>
          <cell r="C1282" t="str">
            <v>149</v>
          </cell>
        </row>
        <row r="1283">
          <cell r="A1283" t="str">
            <v>04 2 3957</v>
          </cell>
          <cell r="B1283" t="str">
            <v>Обеспечение инвалидов техническими средствами реабилитации, включая изготовление и ремонт протезно-ортопедических изделий, в рамках подпрограммы "Совершенствование механизма предоставления услуг в сфере реабилитации и государственной системы медико-социал</v>
          </cell>
          <cell r="C1283" t="str">
            <v>149</v>
          </cell>
        </row>
        <row r="1284">
          <cell r="A1284" t="str">
            <v>04 2 5130</v>
          </cell>
          <cell r="B1284" t="str">
            <v xml:space="preserve">Субвенции на обеспечение инвалидов техническими средствами реабилитации, включая изготовление и ремонт протезно-ортопедических изделий, в рамках подпрограммы "Совершенствование механизма предоставления услуг в сфере реабилитации и государственной системы </v>
          </cell>
          <cell r="C1284" t="str">
            <v>149</v>
          </cell>
        </row>
        <row r="1285">
          <cell r="A1285" t="str">
            <v>04 2 5280</v>
          </cell>
          <cell r="B1285" t="str">
            <v>Субвенции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v>
          </cell>
          <cell r="C1285" t="str">
            <v>149</v>
          </cell>
        </row>
        <row r="1286">
          <cell r="A1286" t="str">
            <v>03 3 3053</v>
          </cell>
          <cell r="B1286" t="str">
            <v>Компенсации женщинам, имеющим детей в возрасте до трех лет, уволенным в связи с ликвидацией организации,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286" t="str">
            <v>149</v>
          </cell>
        </row>
        <row r="1287">
          <cell r="A1287" t="str">
            <v>03 3 5084</v>
          </cell>
          <cell r="B1287" t="str">
            <v>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 в рамках подпрограммы "Совершенствование социальной поддержки семьи и детей" государственной программы</v>
          </cell>
          <cell r="C1287" t="str">
            <v>149</v>
          </cell>
        </row>
        <row r="1288">
          <cell r="A1288" t="str">
            <v>03 3 5155</v>
          </cell>
          <cell r="B1288" t="str">
            <v>Иные межбюджетные трансферты на единовременное денежное поощрение при награждении орденом "Родительская слава" в рамках подпрограммы "Совершенствование социальной поддержки семьи и детей" государственной программы Российской Федерации "Социальная поддержк</v>
          </cell>
          <cell r="C1288" t="str">
            <v>149</v>
          </cell>
        </row>
        <row r="1289">
          <cell r="A1289" t="str">
            <v>03 3 5270</v>
          </cell>
          <cell r="B1289" t="str">
            <v>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v>
          </cell>
          <cell r="C1289" t="str">
            <v>149</v>
          </cell>
        </row>
        <row r="1290">
          <cell r="A1290" t="str">
            <v>03 2 0019</v>
          </cell>
          <cell r="B1290" t="str">
            <v>Расходы на обеспечение функций государственных органов, в том числе территориальных органов,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90" t="str">
            <v>149</v>
          </cell>
        </row>
        <row r="1291">
          <cell r="A1291" t="str">
            <v>03 2 0059</v>
          </cell>
          <cell r="B1291" t="str">
            <v>Расходы на обеспечение деятельности (оказание услуг) государственных учреждений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91" t="str">
            <v>149</v>
          </cell>
        </row>
        <row r="1292">
          <cell r="A1292" t="str">
            <v>07 1 0019</v>
          </cell>
          <cell r="B1292" t="str">
            <v>Расходы на обеспечение функций государственных органов, в том числе территориальных органов,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v>
          </cell>
          <cell r="C1292" t="str">
            <v>149</v>
          </cell>
        </row>
        <row r="1293">
          <cell r="A1293" t="str">
            <v>07 3 0019</v>
          </cell>
          <cell r="B1293" t="str">
            <v>Расходы на обеспечение функций государственных органов, в том числе территориальных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293" t="str">
            <v>149</v>
          </cell>
        </row>
        <row r="1294">
          <cell r="A1294" t="str">
            <v>99 9 0019</v>
          </cell>
          <cell r="B1294"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94" t="str">
            <v>149</v>
          </cell>
        </row>
        <row r="1295">
          <cell r="A1295" t="str">
            <v>03 2 0019</v>
          </cell>
          <cell r="B1295" t="str">
            <v>Расходы на обеспечение функций государственных органов, в том числе территориальных органов,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95" t="str">
            <v>149</v>
          </cell>
        </row>
        <row r="1296">
          <cell r="A1296" t="str">
            <v>03 2 0059</v>
          </cell>
          <cell r="B1296" t="str">
            <v>Расходы на обеспечение деятельности (оказание услуг) государственных учреждений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96" t="str">
            <v>149</v>
          </cell>
        </row>
        <row r="1297">
          <cell r="A1297" t="str">
            <v>03 2 3497</v>
          </cell>
          <cell r="B1297" t="str">
            <v>Финансовое обеспечение единовременного денежного поощрения лучших социальных работников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97" t="str">
            <v>149</v>
          </cell>
        </row>
        <row r="1298">
          <cell r="A1298" t="str">
            <v>03 2 3498</v>
          </cell>
          <cell r="B1298" t="str">
            <v xml:space="preserve">Финансовое обеспечение единовременного денежного поощрения победителей Всероссийского конкурса профессионального мастерства "Лучший по профессии" в рамках подпрограммы "Модернизация и развитие социального обслуживания населения" государственной программы </v>
          </cell>
          <cell r="C1298" t="str">
            <v>149</v>
          </cell>
        </row>
        <row r="1299">
          <cell r="A1299" t="str">
            <v>03 2 5397</v>
          </cell>
          <cell r="B1299" t="str">
            <v>Субсидии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 в рамках подпрограммы "Модернизация и развитие социального обслуживания населения" госуда</v>
          </cell>
          <cell r="C1299" t="str">
            <v>149</v>
          </cell>
        </row>
        <row r="1300">
          <cell r="A1300" t="str">
            <v>03 3 6249</v>
          </cell>
          <cell r="B1300" t="str">
            <v xml:space="preserve">Разработка и реализация комплекса мер по оказанию поддержки детям, оказавшимся в трудной жизненной ситуации, в рамках подпрограммы "Совершенствование социальной поддержки семьи и детей" государственной программы Российской Федерации "Социальная поддержка </v>
          </cell>
          <cell r="C1300" t="str">
            <v>149</v>
          </cell>
        </row>
        <row r="1301">
          <cell r="A1301" t="str">
            <v>03 4 9999</v>
          </cell>
          <cell r="B1301" t="str">
            <v>Реализация направления расходов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Федерации "Социальная поддержка граждан"</v>
          </cell>
          <cell r="C1301" t="str">
            <v>149</v>
          </cell>
        </row>
        <row r="1302">
          <cell r="A1302" t="str">
            <v>04 1 5027</v>
          </cell>
          <cell r="B1302" t="str">
            <v>Субсидии на мероприятия государственной программы Российской Федерации "Доступная среда" на 2011 - 2015 годы в рамках подпрограммы "Обеспечение доступности приоритетных объектов и услуг в приоритетных сферах жизнедеятельности инвалидов и других маломобиль</v>
          </cell>
          <cell r="C1302" t="str">
            <v>149</v>
          </cell>
        </row>
        <row r="1303">
          <cell r="A1303" t="str">
            <v>04 1 6247</v>
          </cell>
          <cell r="B1303" t="str">
            <v xml:space="preserve">Субсидии на государственную поддержку общероссийских общественных организаций инвалидов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v>
          </cell>
          <cell r="C1303" t="str">
            <v>149</v>
          </cell>
        </row>
        <row r="1304">
          <cell r="A1304" t="str">
            <v>04 1 9999</v>
          </cell>
          <cell r="B1304" t="str">
            <v>Реализация направления расходов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v>
          </cell>
          <cell r="C1304" t="str">
            <v>149</v>
          </cell>
        </row>
        <row r="1305">
          <cell r="A1305" t="str">
            <v>04 2 0019</v>
          </cell>
          <cell r="B1305" t="str">
            <v>Расходы на обеспечение функций государственных органов, в том числе территориальных органов,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v>
          </cell>
          <cell r="C1305" t="str">
            <v>149</v>
          </cell>
        </row>
        <row r="1306">
          <cell r="A1306" t="str">
            <v>04 2 0059</v>
          </cell>
          <cell r="B1306" t="str">
            <v xml:space="preserve">Расходы на обеспечение деятельности (оказание услуг) государственных учреждений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v>
          </cell>
          <cell r="C1306" t="str">
            <v>149</v>
          </cell>
        </row>
        <row r="1307">
          <cell r="A1307" t="str">
            <v>04 2 6504</v>
          </cell>
          <cell r="B1307" t="str">
            <v>Субсидии федеральным государственным унитарным протезно-ортопедическим предприятиям на возмещение убытков, связанных с реализацией протезно-ортопедических изделий и услуг по протезированию по ценам ниже себестоимости, в рамках подпрограммы "Совершенствова</v>
          </cell>
          <cell r="C1307" t="str">
            <v>149</v>
          </cell>
        </row>
        <row r="1308">
          <cell r="A1308" t="str">
            <v>04 2 9999</v>
          </cell>
          <cell r="B1308" t="str">
            <v>Реализация направления расходов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Российской Федерации "Доступная среда" на 2011 -</v>
          </cell>
          <cell r="C1308" t="str">
            <v>149</v>
          </cell>
        </row>
        <row r="1309">
          <cell r="A1309" t="str">
            <v>07 3 0019</v>
          </cell>
          <cell r="B1309" t="str">
            <v>Расходы на обеспечение функций государственных органов, в том числе территориальных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309" t="str">
            <v>149</v>
          </cell>
        </row>
        <row r="1310">
          <cell r="A1310" t="str">
            <v>07 3 6828</v>
          </cell>
          <cell r="B1310" t="str">
            <v>Субсидия Общероссийскому объединению работодателей "Российский союз промышленников и предпринимателей" на организацию разработки профессиональных стандартов в рамках подпрограммы "Развитие институтов рынка труда" государственной программы Российской Федер</v>
          </cell>
          <cell r="C1310" t="str">
            <v>149</v>
          </cell>
        </row>
        <row r="1311">
          <cell r="A1311" t="str">
            <v>16 Т 0019</v>
          </cell>
          <cell r="B1311" t="str">
            <v>Расходы на обеспечение функций государственных органов, в том числе территориальных органов,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v>
          </cell>
          <cell r="C1311" t="str">
            <v>149</v>
          </cell>
        </row>
        <row r="1312">
          <cell r="A1312" t="str">
            <v>35 Д 5019</v>
          </cell>
          <cell r="B1312"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1312" t="str">
            <v>149</v>
          </cell>
        </row>
        <row r="1313">
          <cell r="A1313" t="str">
            <v>99 9 0011</v>
          </cell>
          <cell r="B1313"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313" t="str">
            <v>149</v>
          </cell>
        </row>
        <row r="1314">
          <cell r="A1314" t="str">
            <v>99 9 0019</v>
          </cell>
          <cell r="B1314"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314" t="str">
            <v>149</v>
          </cell>
        </row>
        <row r="1315">
          <cell r="A1315" t="str">
            <v>03 2 5172</v>
          </cell>
          <cell r="B1315" t="str">
            <v>Иные межбюджетные трансферты за счет Резервного фонда Президента Российской Федерации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315" t="str">
            <v>149</v>
          </cell>
        </row>
        <row r="1316">
          <cell r="A1316" t="str">
            <v>07 3 2794</v>
          </cell>
          <cell r="B1316" t="str">
            <v>Обеспечение реализации международных обязательств Российской Федерации в рамках подпрограммы "Развитие институтов рынка труда" государственной программы Российской Федерации "Содействие занятости населения"</v>
          </cell>
          <cell r="C1316" t="str">
            <v>150</v>
          </cell>
        </row>
        <row r="1317">
          <cell r="A1317" t="str">
            <v>07 1 5238</v>
          </cell>
          <cell r="B1317" t="str">
            <v xml:space="preserve">Субсидии на софинансирование региональных программ повышения мобильности трудовых ресурсов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v>
          </cell>
          <cell r="C1317" t="str">
            <v>150</v>
          </cell>
        </row>
        <row r="1318">
          <cell r="A1318" t="str">
            <v>07 3 0011</v>
          </cell>
          <cell r="B1318" t="str">
            <v>Расходы на выплаты по оплате труда работников государственных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318" t="str">
            <v>150</v>
          </cell>
        </row>
        <row r="1319">
          <cell r="A1319" t="str">
            <v>07 3 0012</v>
          </cell>
          <cell r="B1319" t="str">
            <v>Расходы на выплаты по оплате труда работников территориальных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319" t="str">
            <v>150</v>
          </cell>
        </row>
        <row r="1320">
          <cell r="A1320" t="str">
            <v>07 3 0019</v>
          </cell>
          <cell r="B1320" t="str">
            <v>Расходы на обеспечение функций государственных органов, в том числе территориальных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320" t="str">
            <v>150</v>
          </cell>
        </row>
        <row r="1321">
          <cell r="A1321" t="str">
            <v>07 3 2022</v>
          </cell>
          <cell r="B1321" t="str">
            <v>Реализация комплекса мероприятий по организации альтернативной гражданской службы в рамках подпрограммы "Развитие институтов рынка труда" государственной программы Российской Федерации "Содействие занятости населения"</v>
          </cell>
          <cell r="C1321" t="str">
            <v>150</v>
          </cell>
        </row>
        <row r="1322">
          <cell r="A1322" t="str">
            <v>07 3 3495</v>
          </cell>
          <cell r="B1322" t="str">
            <v xml:space="preserve">Компенсация за счет средств федерального бюджета расходов, связанных с реализацией права граждан, проходящих альтернативную гражданскую службу, на бесплатный проезд к месту прохождения альтернативной гражданской службы, в том числе в связи с переводом на </v>
          </cell>
          <cell r="C1322" t="str">
            <v>150</v>
          </cell>
        </row>
        <row r="1323">
          <cell r="A1323" t="str">
            <v>07 3 3969</v>
          </cell>
          <cell r="B132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23" t="str">
            <v>150</v>
          </cell>
        </row>
        <row r="1324">
          <cell r="A1324" t="str">
            <v>07 3 3974</v>
          </cell>
          <cell r="B1324"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324" t="str">
            <v>150</v>
          </cell>
        </row>
        <row r="1325">
          <cell r="A1325" t="str">
            <v>07 3 3987</v>
          </cell>
          <cell r="B132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325" t="str">
            <v>150</v>
          </cell>
        </row>
        <row r="1326">
          <cell r="A1326" t="str">
            <v>07 3 4009</v>
          </cell>
          <cell r="B132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институтов рынка труда" государственной программы Российской Федерации "</v>
          </cell>
          <cell r="C1326" t="str">
            <v>150</v>
          </cell>
        </row>
        <row r="1327">
          <cell r="A1327" t="str">
            <v>07 3 5435</v>
          </cell>
          <cell r="B1327" t="str">
            <v>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 в рамках подпрограммы "Развитие институтов рынка труда" государственной прог</v>
          </cell>
          <cell r="C1327" t="str">
            <v>150</v>
          </cell>
        </row>
        <row r="1328">
          <cell r="A1328" t="str">
            <v>99 9 6094</v>
          </cell>
          <cell r="B1328"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328" t="str">
            <v>150</v>
          </cell>
        </row>
        <row r="1329">
          <cell r="A1329" t="str">
            <v>07 1 0019</v>
          </cell>
          <cell r="B1329" t="str">
            <v>Расходы на обеспечение функций государственных органов, в том числе территориальных органов,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v>
          </cell>
          <cell r="C1329" t="str">
            <v>150</v>
          </cell>
        </row>
        <row r="1330">
          <cell r="A1330" t="str">
            <v>03 1 3004</v>
          </cell>
          <cell r="B1330"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330" t="str">
            <v>150</v>
          </cell>
        </row>
        <row r="1331">
          <cell r="A1331" t="str">
            <v>03 1 3008</v>
          </cell>
          <cell r="B1331" t="str">
            <v>Компенсация в возмещение вреда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v>
          </cell>
          <cell r="C1331" t="str">
            <v>150</v>
          </cell>
        </row>
        <row r="1332">
          <cell r="A1332" t="str">
            <v>03 1 3980</v>
          </cell>
          <cell r="B1332" t="str">
            <v>Компенсация в возмещение вреда, причиненного здоровью граждан в связи с исполнением обязанностей военной службы по призыву, в рамках подпрограммы "Развитие мер социальной поддержки отдельных категорий граждан" государственной программы Российской Федераци</v>
          </cell>
          <cell r="C1332" t="str">
            <v>150</v>
          </cell>
        </row>
        <row r="1333">
          <cell r="A1333" t="str">
            <v>03 1 3982</v>
          </cell>
          <cell r="B1333" t="str">
            <v>Компенсация членам семей погибших военнослужащих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333" t="str">
            <v>150</v>
          </cell>
        </row>
        <row r="1334">
          <cell r="A1334" t="str">
            <v>03 1 3983</v>
          </cell>
          <cell r="B1334" t="str">
            <v>Обеспечение проведения ремонта индивидуальных жилых домов, принадлежащих членам семей военнослужащих, потерявшим кормильца, в рамках подпрограммы "Развитие мер социальной поддержки отдельных категорий граждан" государственной программы Российской Федераци</v>
          </cell>
          <cell r="C1334" t="str">
            <v>150</v>
          </cell>
        </row>
        <row r="1335">
          <cell r="A1335" t="str">
            <v>03 1 5137</v>
          </cell>
          <cell r="B1335" t="str">
            <v>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"Развитие мер социальной поддержки отдельных категорий граждан" го</v>
          </cell>
          <cell r="C1335" t="str">
            <v>150</v>
          </cell>
        </row>
        <row r="1336">
          <cell r="A1336" t="str">
            <v>03 3 3026</v>
          </cell>
          <cell r="B1336"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336" t="str">
            <v>150</v>
          </cell>
        </row>
        <row r="1337">
          <cell r="A1337" t="str">
            <v>03 3 3055</v>
          </cell>
          <cell r="B1337"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337" t="str">
            <v>150</v>
          </cell>
        </row>
        <row r="1338">
          <cell r="A1338" t="str">
            <v>07 1 5290</v>
          </cell>
          <cell r="B1338" t="str">
            <v>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в рамках подпрограммы "Активная политика занятости населения и социальная по</v>
          </cell>
          <cell r="C1338" t="str">
            <v>150</v>
          </cell>
        </row>
        <row r="1339">
          <cell r="A1339" t="str">
            <v>08 4 3899</v>
          </cell>
          <cell r="B1339"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1339" t="str">
            <v>150</v>
          </cell>
        </row>
        <row r="1340">
          <cell r="A1340" t="str">
            <v>07 3 0019</v>
          </cell>
          <cell r="B1340" t="str">
            <v>Расходы на обеспечение функций государственных органов, в том числе территориальных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340" t="str">
            <v>150</v>
          </cell>
        </row>
        <row r="1341">
          <cell r="A1341" t="str">
            <v>07 1 5083</v>
          </cell>
          <cell r="B1341" t="str">
            <v>Субсидии на реализацию дополнительных мероприятий в сфере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занятости нас</v>
          </cell>
          <cell r="C1341" t="str">
            <v>150</v>
          </cell>
        </row>
        <row r="1342">
          <cell r="A1342" t="str">
            <v>07 1 5470</v>
          </cell>
          <cell r="B1342" t="str">
            <v>Субсидии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в рамках подпрограммы "Активная политика занятости населения и социальная поддержка безраб</v>
          </cell>
          <cell r="C1342" t="str">
            <v>150</v>
          </cell>
        </row>
        <row r="1343">
          <cell r="A1343" t="str">
            <v>39 3 0011</v>
          </cell>
          <cell r="B1343" t="str">
            <v xml:space="preserve">Расходы на выплаты по оплате труда работников государственных органов в рамках подпрограммы "Организация и осуществление контроля и надзора в финансово-бюджетной сфере" государственной программы Российской Федерации "Управление государственными финансами </v>
          </cell>
          <cell r="C1343" t="str">
            <v>151</v>
          </cell>
        </row>
        <row r="1344">
          <cell r="A1344" t="str">
            <v>39 3 0012</v>
          </cell>
          <cell r="B1344" t="str">
            <v xml:space="preserve">Расходы на выплаты по оплате труда работников территориальных органов в рамках подпрограммы "Организация и осуществление контроля и надзора в финансово-бюджетной сфере" государственной программы Российской Федерации "Управление государственными финансами </v>
          </cell>
          <cell r="C1344" t="str">
            <v>151</v>
          </cell>
        </row>
        <row r="1345">
          <cell r="A1345" t="str">
            <v>39 3 0019</v>
          </cell>
          <cell r="B1345" t="str">
            <v>Расходы на обеспечение функций государственных органов, в том числе территориальных органов, в рамках подпрограммы "Организация и осуществление контроля и надзора в финансово-бюджетной сфере" государственной программы Российской Федерации "Управление госу</v>
          </cell>
          <cell r="C1345" t="str">
            <v>151</v>
          </cell>
        </row>
        <row r="1346">
          <cell r="A1346" t="str">
            <v>39 3 3969</v>
          </cell>
          <cell r="B134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46" t="str">
            <v>151</v>
          </cell>
        </row>
        <row r="1347">
          <cell r="A1347" t="str">
            <v>39 3 3974</v>
          </cell>
          <cell r="B1347"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347" t="str">
            <v>151</v>
          </cell>
        </row>
        <row r="1348">
          <cell r="A1348" t="str">
            <v>39 3 3987</v>
          </cell>
          <cell r="B1348"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348" t="str">
            <v>151</v>
          </cell>
        </row>
        <row r="1349">
          <cell r="A1349" t="str">
            <v>99 9 2041</v>
          </cell>
          <cell r="B1349"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349" t="str">
            <v>151</v>
          </cell>
        </row>
        <row r="1350">
          <cell r="A1350" t="str">
            <v>03 3 3988</v>
          </cell>
          <cell r="B1350"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350" t="str">
            <v>153</v>
          </cell>
        </row>
        <row r="1351">
          <cell r="A1351" t="str">
            <v>03 3 3989</v>
          </cell>
          <cell r="B1351"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351" t="str">
            <v>153</v>
          </cell>
        </row>
        <row r="1352">
          <cell r="A1352" t="str">
            <v>03 3 3990</v>
          </cell>
          <cell r="B1352"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352" t="str">
            <v>153</v>
          </cell>
        </row>
        <row r="1353">
          <cell r="A1353" t="str">
            <v>03 3 3991</v>
          </cell>
          <cell r="B1353"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353" t="str">
            <v>153</v>
          </cell>
        </row>
        <row r="1354">
          <cell r="A1354" t="str">
            <v>08 4 3899</v>
          </cell>
          <cell r="B1354"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1354" t="str">
            <v>153</v>
          </cell>
        </row>
        <row r="1355">
          <cell r="A1355" t="str">
            <v>27 5 0039</v>
          </cell>
          <cell r="B1355" t="str">
            <v>Расходы на обеспечение функций зарубежного аппарата государственных органов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55" t="str">
            <v>153</v>
          </cell>
        </row>
        <row r="1356">
          <cell r="A1356" t="str">
            <v>27 5 0049</v>
          </cell>
          <cell r="B1356"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"Совершенствование таможенной деятельности"</v>
          </cell>
          <cell r="C1356" t="str">
            <v>153</v>
          </cell>
        </row>
        <row r="1357">
          <cell r="A1357" t="str">
            <v>27 5 2041</v>
          </cell>
          <cell r="B1357" t="str">
            <v>Содержание специальных объектов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57" t="str">
            <v>153</v>
          </cell>
        </row>
        <row r="1358">
          <cell r="A1358" t="str">
            <v>27 5 3969</v>
          </cell>
          <cell r="B135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58" t="str">
            <v>153</v>
          </cell>
        </row>
        <row r="1359">
          <cell r="A1359" t="str">
            <v>27 5 3971</v>
          </cell>
          <cell r="B1359"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359" t="str">
            <v>153</v>
          </cell>
        </row>
        <row r="1360">
          <cell r="A1360" t="str">
            <v>27 5 3974</v>
          </cell>
          <cell r="B1360"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360" t="str">
            <v>153</v>
          </cell>
        </row>
        <row r="1361">
          <cell r="A1361" t="str">
            <v>27 5 3987</v>
          </cell>
          <cell r="B1361"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361" t="str">
            <v>153</v>
          </cell>
        </row>
        <row r="1362">
          <cell r="A1362" t="str">
            <v>27 5 3992</v>
          </cell>
          <cell r="B1362"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362" t="str">
            <v>153</v>
          </cell>
        </row>
        <row r="1363">
          <cell r="A1363" t="str">
            <v>27 5 3993</v>
          </cell>
          <cell r="B1363" t="str">
            <v>Предоставление путевок (пособий) на санаторно-курортное лечение и (или) денежной компенсации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63" t="str">
            <v>153</v>
          </cell>
        </row>
        <row r="1364">
          <cell r="A1364" t="str">
            <v>27 5 3994</v>
          </cell>
          <cell r="B1364" t="str">
            <v>Ежемесячная денежная компенсация за наем (поднаем) жилых помещений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64" t="str">
            <v>153</v>
          </cell>
        </row>
        <row r="1365">
          <cell r="A1365" t="str">
            <v>27 5 3996</v>
          </cell>
          <cell r="B1365" t="str">
            <v>Выплата единовременного (выходного) пособия при увольнении военнослужащих и сотрудников правоохранительных органов в рамках подпрограммы "Совершенствование таможенной деятельности" государственной программы Российской Федерации "Развитие внешнеэкономическ</v>
          </cell>
          <cell r="C1365" t="str">
            <v>153</v>
          </cell>
        </row>
        <row r="1366">
          <cell r="A1366" t="str">
            <v>27 5 4009</v>
          </cell>
          <cell r="B136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таможенной деятельности" государственной программы Российской Ф</v>
          </cell>
          <cell r="C1366" t="str">
            <v>153</v>
          </cell>
        </row>
        <row r="1367">
          <cell r="A1367" t="str">
            <v>27 2 2794</v>
          </cell>
          <cell r="B1367" t="str">
            <v>Обеспечение реализации международных обязательств Российской Федерации в рамках подпрограммы "Формирование Евразийского экономического союза" государственной программы Российской Федерации "Развитие внешнеэкономической деятельности"</v>
          </cell>
          <cell r="C1367" t="str">
            <v>153</v>
          </cell>
        </row>
        <row r="1368">
          <cell r="A1368" t="str">
            <v>27 5 2794</v>
          </cell>
          <cell r="B1368" t="str">
            <v>Обеспечение реализации международных обязательств Российской Федерации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68" t="str">
            <v>153</v>
          </cell>
        </row>
        <row r="1369">
          <cell r="A1369" t="str">
            <v>27 5 0049</v>
          </cell>
          <cell r="B1369"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"Совершенствование таможенной деятельности"</v>
          </cell>
          <cell r="C1369" t="str">
            <v>153</v>
          </cell>
        </row>
        <row r="1370">
          <cell r="A1370" t="str">
            <v>15 Б 6219</v>
          </cell>
          <cell r="B1370" t="str">
            <v>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 в рамках подпрограммы "Создание и разв</v>
          </cell>
          <cell r="C1370" t="str">
            <v>153</v>
          </cell>
        </row>
        <row r="1371">
          <cell r="A1371" t="str">
            <v>27 5 4033</v>
          </cell>
          <cell r="B1371" t="str">
            <v xml:space="preserve">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 в рамках подпрограммы "Совершенствование </v>
          </cell>
          <cell r="C1371" t="str">
            <v>153</v>
          </cell>
        </row>
        <row r="1372">
          <cell r="A1372" t="str">
            <v>27 5 4034</v>
          </cell>
          <cell r="B1372"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подпрограммы "Совершенствование тамо</v>
          </cell>
          <cell r="C1372" t="str">
            <v>153</v>
          </cell>
        </row>
        <row r="1373">
          <cell r="A1373" t="str">
            <v>02 1 0059</v>
          </cell>
          <cell r="B1373"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373" t="str">
            <v>153</v>
          </cell>
        </row>
        <row r="1374">
          <cell r="A1374" t="str">
            <v>02 1 3969</v>
          </cell>
          <cell r="B137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74" t="str">
            <v>153</v>
          </cell>
        </row>
        <row r="1375">
          <cell r="A1375" t="str">
            <v>03 3 3986</v>
          </cell>
          <cell r="B137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375" t="str">
            <v>153</v>
          </cell>
        </row>
        <row r="1376">
          <cell r="A1376" t="str">
            <v>27 5 0059</v>
          </cell>
          <cell r="B1376" t="str">
            <v>Расходы на обеспечение деятельности (оказание услуг) государственных учреждений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76" t="str">
            <v>153</v>
          </cell>
        </row>
        <row r="1377">
          <cell r="A1377" t="str">
            <v>02 1 0059</v>
          </cell>
          <cell r="B137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377" t="str">
            <v>153</v>
          </cell>
        </row>
        <row r="1378">
          <cell r="A1378" t="str">
            <v>27 5 0059</v>
          </cell>
          <cell r="B1378" t="str">
            <v>Расходы на обеспечение деятельности (оказание услуг) государственных учреждений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78" t="str">
            <v>153</v>
          </cell>
        </row>
        <row r="1379">
          <cell r="A1379" t="str">
            <v>27 5 3969</v>
          </cell>
          <cell r="B137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79" t="str">
            <v>153</v>
          </cell>
        </row>
        <row r="1380">
          <cell r="A1380" t="str">
            <v>27 5 3971</v>
          </cell>
          <cell r="B1380"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380" t="str">
            <v>153</v>
          </cell>
        </row>
        <row r="1381">
          <cell r="A1381" t="str">
            <v>27 5 3993</v>
          </cell>
          <cell r="B1381" t="str">
            <v>Предоставление путевок (пособий) на санаторно-курортное лечение и (или) денежной компенсации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81" t="str">
            <v>153</v>
          </cell>
        </row>
        <row r="1382">
          <cell r="A1382" t="str">
            <v>27 5 0059</v>
          </cell>
          <cell r="B1382" t="str">
            <v>Расходы на обеспечение деятельности (оказание услуг) государственных учреждений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82" t="str">
            <v>153</v>
          </cell>
        </row>
        <row r="1383">
          <cell r="A1383" t="str">
            <v>27 5 3969</v>
          </cell>
          <cell r="B138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83" t="str">
            <v>153</v>
          </cell>
        </row>
        <row r="1384">
          <cell r="A1384" t="str">
            <v>27 5 3971</v>
          </cell>
          <cell r="B1384"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384" t="str">
            <v>153</v>
          </cell>
        </row>
        <row r="1385">
          <cell r="A1385" t="str">
            <v>27 5 4009</v>
          </cell>
          <cell r="B138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таможенной деятельности" государственной программы Российской Ф</v>
          </cell>
          <cell r="C1385" t="str">
            <v>153</v>
          </cell>
        </row>
        <row r="1386">
          <cell r="A1386" t="str">
            <v>27 5 0059</v>
          </cell>
          <cell r="B1386" t="str">
            <v>Расходы на обеспечение деятельности (оказание услуг) государственных учреждений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86" t="str">
            <v>153</v>
          </cell>
        </row>
        <row r="1387">
          <cell r="A1387" t="str">
            <v>27 5 3969</v>
          </cell>
          <cell r="B138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87" t="str">
            <v>153</v>
          </cell>
        </row>
        <row r="1388">
          <cell r="A1388" t="str">
            <v>27 5 3999</v>
          </cell>
          <cell r="B1388"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"Совершенство</v>
          </cell>
          <cell r="C1388" t="str">
            <v>153</v>
          </cell>
        </row>
        <row r="1389">
          <cell r="A1389" t="str">
            <v>27 5 4009</v>
          </cell>
          <cell r="B138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таможенной деятельности" государственной программы Российской Ф</v>
          </cell>
          <cell r="C1389" t="str">
            <v>153</v>
          </cell>
        </row>
        <row r="1390">
          <cell r="A1390" t="str">
            <v>71 0 3001</v>
          </cell>
          <cell r="B1390"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1390" t="str">
            <v>153</v>
          </cell>
        </row>
        <row r="1391">
          <cell r="A1391" t="str">
            <v>03 1 3002</v>
          </cell>
          <cell r="B1391"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391" t="str">
            <v>153</v>
          </cell>
        </row>
        <row r="1392">
          <cell r="A1392" t="str">
            <v>03 1 3004</v>
          </cell>
          <cell r="B1392"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392" t="str">
            <v>153</v>
          </cell>
        </row>
        <row r="1393">
          <cell r="A1393" t="str">
            <v>03 1 3014</v>
          </cell>
          <cell r="B1393"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393" t="str">
            <v>153</v>
          </cell>
        </row>
        <row r="1394">
          <cell r="A1394" t="str">
            <v>03 1 3015</v>
          </cell>
          <cell r="B1394"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cell r="C1394" t="str">
            <v>153</v>
          </cell>
        </row>
        <row r="1395">
          <cell r="A1395" t="str">
            <v>03 1 3019</v>
          </cell>
          <cell r="B1395"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395" t="str">
            <v>153</v>
          </cell>
        </row>
        <row r="1396">
          <cell r="A1396" t="str">
            <v>03 1 3021</v>
          </cell>
          <cell r="B1396" t="str">
            <v>Пособия гражданам, являвшимся должностными лицами таможенных органов, утратившим возможность заниматься профессиональной деятельностью, и членам семьи и иждивенцам должностного лица таможенных органов в случае его гибели в связи с исполнением служебных об</v>
          </cell>
          <cell r="C1396" t="str">
            <v>153</v>
          </cell>
        </row>
        <row r="1397">
          <cell r="A1397" t="str">
            <v>03 1 3035</v>
          </cell>
          <cell r="B1397"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1397" t="str">
            <v>153</v>
          </cell>
        </row>
        <row r="1398">
          <cell r="A1398" t="str">
            <v>03 1 3036</v>
          </cell>
          <cell r="B1398"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1398" t="str">
            <v>153</v>
          </cell>
        </row>
        <row r="1399">
          <cell r="A1399" t="str">
            <v>03 1 3039</v>
          </cell>
          <cell r="B1399"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399" t="str">
            <v>153</v>
          </cell>
        </row>
        <row r="1400">
          <cell r="A1400" t="str">
            <v>03 1 3105</v>
          </cell>
          <cell r="B1400"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1400" t="str">
            <v>153</v>
          </cell>
        </row>
        <row r="1401">
          <cell r="A1401" t="str">
            <v>03 1 3106</v>
          </cell>
          <cell r="B1401" t="str">
            <v>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противопожарной службы, ор</v>
          </cell>
          <cell r="C1401" t="str">
            <v>153</v>
          </cell>
        </row>
        <row r="1402">
          <cell r="A1402" t="str">
            <v>03 1 3959</v>
          </cell>
          <cell r="B1402"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cell r="C1402" t="str">
            <v>153</v>
          </cell>
        </row>
        <row r="1403">
          <cell r="A1403" t="str">
            <v>03 1 3981</v>
          </cell>
          <cell r="B1403"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1403" t="str">
            <v>153</v>
          </cell>
        </row>
        <row r="1404">
          <cell r="A1404" t="str">
            <v>27 5 3594</v>
          </cell>
          <cell r="B1404" t="str">
            <v>Единовременная социальная выплата для приобретения или строительства жилого помещения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404" t="str">
            <v>153</v>
          </cell>
        </row>
        <row r="1405">
          <cell r="A1405" t="str">
            <v>27 5 3971</v>
          </cell>
          <cell r="B1405"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405" t="str">
            <v>153</v>
          </cell>
        </row>
        <row r="1406">
          <cell r="A1406" t="str">
            <v>27 5 3993</v>
          </cell>
          <cell r="B1406" t="str">
            <v>Предоставление путевок (пособий) на санаторно-курортное лечение и (или) денежной компенсации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406" t="str">
            <v>153</v>
          </cell>
        </row>
        <row r="1407">
          <cell r="A1407" t="str">
            <v>03 3 3003</v>
          </cell>
          <cell r="B1407"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407" t="str">
            <v>153</v>
          </cell>
        </row>
        <row r="1408">
          <cell r="A1408" t="str">
            <v>11 1 2794</v>
          </cell>
          <cell r="B1408" t="str">
            <v>Обеспечение реализации международных обязательств Российской Федерации в рамках подпрограммы "Наследие" государственной программы Российской Федерации "Развитие культуры и туризма" на 2013 - 2020 годы</v>
          </cell>
          <cell r="C1408" t="str">
            <v>155</v>
          </cell>
        </row>
        <row r="1409">
          <cell r="A1409" t="str">
            <v>11 1 0059</v>
          </cell>
          <cell r="B1409"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1409" t="str">
            <v>155</v>
          </cell>
        </row>
        <row r="1410">
          <cell r="A1410" t="str">
            <v>11 1 0011</v>
          </cell>
          <cell r="B1410" t="str">
            <v>Расходы на выплаты по оплате труда работников государственных органов в рамках подпрограммы "Наследие" государственной программы Российской Федерации "Развитие культуры и туризма" на 2013 - 2020 годы</v>
          </cell>
          <cell r="C1410" t="str">
            <v>155</v>
          </cell>
        </row>
        <row r="1411">
          <cell r="A1411" t="str">
            <v>11 1 0019</v>
          </cell>
          <cell r="B1411" t="str">
            <v>Расходы на обеспечение функций государственных органов, в том числе территориальных органов, в рамках подпрограммы "Наследие" государственной программы Российской Федерации "Развитие культуры и туризма" на 2013 - 2020 годы</v>
          </cell>
          <cell r="C1411" t="str">
            <v>155</v>
          </cell>
        </row>
        <row r="1412">
          <cell r="A1412" t="str">
            <v>11 1 0059</v>
          </cell>
          <cell r="B1412"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1412" t="str">
            <v>155</v>
          </cell>
        </row>
        <row r="1413">
          <cell r="A1413" t="str">
            <v>11 5 9999</v>
          </cell>
          <cell r="B1413"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1413" t="str">
            <v>155</v>
          </cell>
        </row>
        <row r="1414">
          <cell r="A1414" t="str">
            <v>11 5 9999</v>
          </cell>
          <cell r="B1414"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1414" t="str">
            <v>155</v>
          </cell>
        </row>
        <row r="1415">
          <cell r="A1415" t="str">
            <v>15 9 2794</v>
          </cell>
          <cell r="B1415" t="str">
            <v>Обеспечение реализации международных обязательств Российской Федерации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15" t="str">
            <v>157</v>
          </cell>
        </row>
        <row r="1416">
          <cell r="A1416" t="str">
            <v>15 9 0019</v>
          </cell>
          <cell r="B1416" t="str">
            <v xml:space="preserve">Расходы на обеспечение функций государственных органов, в том числе территориальных органов,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v>
          </cell>
          <cell r="C1416" t="str">
            <v>157</v>
          </cell>
        </row>
        <row r="1417">
          <cell r="A1417" t="str">
            <v>15 9 0059</v>
          </cell>
          <cell r="B1417" t="str">
            <v>Расходы на обеспечение деятельности (оказание услуг) государственных учреждений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17" t="str">
            <v>157</v>
          </cell>
        </row>
        <row r="1418">
          <cell r="A1418" t="str">
            <v>15 9 2020</v>
          </cell>
          <cell r="B1418" t="str">
            <v>Подготовка, проведение и подведение итогов статистических обследований и переписей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18" t="str">
            <v>157</v>
          </cell>
        </row>
        <row r="1419">
          <cell r="A1419" t="str">
            <v>03 4 2020</v>
          </cell>
          <cell r="B1419" t="str">
            <v>Подготовка, проведение и подведение итогов статистических обследований и переписей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Федераци</v>
          </cell>
          <cell r="C1419" t="str">
            <v>157</v>
          </cell>
        </row>
        <row r="1420">
          <cell r="A1420" t="str">
            <v>15 9 0011</v>
          </cell>
          <cell r="B1420" t="str">
            <v>Расходы на выплаты по оплате труда работников государственных органов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20" t="str">
            <v>157</v>
          </cell>
        </row>
        <row r="1421">
          <cell r="A1421" t="str">
            <v>15 9 0012</v>
          </cell>
          <cell r="B1421" t="str">
            <v>Расходы на выплаты по оплате труда работников территориальных органов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21" t="str">
            <v>157</v>
          </cell>
        </row>
        <row r="1422">
          <cell r="A1422" t="str">
            <v>15 9 0019</v>
          </cell>
          <cell r="B1422" t="str">
            <v xml:space="preserve">Расходы на обеспечение функций государственных органов, в том числе территориальных органов,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v>
          </cell>
          <cell r="C1422" t="str">
            <v>157</v>
          </cell>
        </row>
        <row r="1423">
          <cell r="A1423" t="str">
            <v>15 9 2020</v>
          </cell>
          <cell r="B1423" t="str">
            <v>Подготовка, проведение и подведение итогов статистических обследований и переписей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23" t="str">
            <v>157</v>
          </cell>
        </row>
        <row r="1424">
          <cell r="A1424" t="str">
            <v>15 9 2795</v>
          </cell>
          <cell r="B1424" t="str">
            <v>Реализация соглашений с международными финансовыми организациями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24" t="str">
            <v>157</v>
          </cell>
        </row>
        <row r="1425">
          <cell r="A1425" t="str">
            <v>15 9 2796</v>
          </cell>
          <cell r="B1425" t="str">
            <v>Софинансирование, связанное с реализацией соглашений с международными финансовыми организациями,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v>
          </cell>
          <cell r="C1425" t="str">
            <v>157</v>
          </cell>
        </row>
        <row r="1426">
          <cell r="A1426" t="str">
            <v>15 9 3969</v>
          </cell>
          <cell r="B142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26" t="str">
            <v>157</v>
          </cell>
        </row>
        <row r="1427">
          <cell r="A1427" t="str">
            <v>15 9 3974</v>
          </cell>
          <cell r="B1427"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427" t="str">
            <v>157</v>
          </cell>
        </row>
        <row r="1428">
          <cell r="A1428" t="str">
            <v>15 9 3987</v>
          </cell>
          <cell r="B1428"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428" t="str">
            <v>157</v>
          </cell>
        </row>
        <row r="1429">
          <cell r="A1429" t="str">
            <v>39 9 0011</v>
          </cell>
          <cell r="B1429" t="str">
            <v>Расходы на выплаты по оплате труда работников государственных органов в рамках подпрограммы "Государственное регулирование в сфере производства и оборота этилового спирта, алкогольной и спиртосодержащей продукции" государственной программы Российской Феде</v>
          </cell>
          <cell r="C1429" t="str">
            <v>160</v>
          </cell>
        </row>
        <row r="1430">
          <cell r="A1430" t="str">
            <v>39 9 0012</v>
          </cell>
          <cell r="B1430" t="str">
            <v>Расходы на выплаты по оплате труда работников территориальных органов в рамках подпрограммы "Государственное регулирование в сфере производства и оборота этилового спирта, алкогольной и спиртосодержащей продукции" государственной программы Российской Феде</v>
          </cell>
          <cell r="C1430" t="str">
            <v>160</v>
          </cell>
        </row>
        <row r="1431">
          <cell r="A1431" t="str">
            <v>39 9 0019</v>
          </cell>
          <cell r="B1431" t="str">
            <v>Расходы на обеспечение функций государственных органов, в том числе территориальных органов, в рамках подпрограммы "Государственное регулирование в сфере производства и оборота этилового спирта, алкогольной и спиртосодержащей продукции" государственной пр</v>
          </cell>
          <cell r="C1431" t="str">
            <v>160</v>
          </cell>
        </row>
        <row r="1432">
          <cell r="A1432" t="str">
            <v>39 9 3969</v>
          </cell>
          <cell r="B143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32" t="str">
            <v>160</v>
          </cell>
        </row>
        <row r="1433">
          <cell r="A1433" t="str">
            <v>39 9 0019</v>
          </cell>
          <cell r="B1433" t="str">
            <v>Расходы на обеспечение функций государственных органов, в том числе территориальных органов, в рамках подпрограммы "Государственное регулирование в сфере производства и оборота этилового спирта, алкогольной и спиртосодержащей продукции" государственной пр</v>
          </cell>
          <cell r="C1433" t="str">
            <v>160</v>
          </cell>
        </row>
        <row r="1434">
          <cell r="A1434" t="str">
            <v>39 9 3596</v>
          </cell>
          <cell r="B1434" t="str">
            <v>Прочие выплаты по обязательствам государства подпрограммы "Государственное регулирование в сфере производства и оборота этилового спирта, алкогольной и спиртосодержащей продукции" государственной программы Российской Федерации "Управление государственными</v>
          </cell>
          <cell r="C1434" t="str">
            <v>160</v>
          </cell>
        </row>
        <row r="1435">
          <cell r="A1435" t="str">
            <v>15 1 0011</v>
          </cell>
          <cell r="B1435" t="str">
            <v>Расходы на выплаты по оплате труда работников государственных органов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435" t="str">
            <v>161</v>
          </cell>
        </row>
        <row r="1436">
          <cell r="A1436" t="str">
            <v>15 1 0012</v>
          </cell>
          <cell r="B1436" t="str">
            <v>Расходы на выплаты по оплате труда работников территориальных органов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436" t="str">
            <v>161</v>
          </cell>
        </row>
        <row r="1437">
          <cell r="A1437" t="str">
            <v>15 1 0019</v>
          </cell>
          <cell r="B1437" t="str">
            <v>Расходы на обеспечение функций государственных органов, в том числе территориальных органов,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v>
          </cell>
          <cell r="C1437" t="str">
            <v>161</v>
          </cell>
        </row>
        <row r="1438">
          <cell r="A1438" t="str">
            <v>15 1 3969</v>
          </cell>
          <cell r="B143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38" t="str">
            <v>161</v>
          </cell>
        </row>
        <row r="1439">
          <cell r="A1439" t="str">
            <v>15 1 3987</v>
          </cell>
          <cell r="B143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439" t="str">
            <v>161</v>
          </cell>
        </row>
        <row r="1440">
          <cell r="A1440" t="str">
            <v>15 1 0019</v>
          </cell>
          <cell r="B1440" t="str">
            <v>Расходы на обеспечение функций государственных органов, в том числе территориальных органов,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v>
          </cell>
          <cell r="C1440" t="str">
            <v>161</v>
          </cell>
        </row>
        <row r="1441">
          <cell r="A1441" t="str">
            <v>15 1 0059</v>
          </cell>
          <cell r="B1441" t="str">
            <v>Расходы на обеспечение деятельности (оказание услуг) государственных учреждений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441" t="str">
            <v>161</v>
          </cell>
        </row>
        <row r="1442">
          <cell r="A1442" t="str">
            <v>15 4 2794</v>
          </cell>
          <cell r="B1442" t="str">
            <v>Обеспечение реализации международных обязательств Российской Федерации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инновационная экономика"</v>
          </cell>
          <cell r="C1442" t="str">
            <v>165</v>
          </cell>
        </row>
        <row r="1443">
          <cell r="A1443" t="str">
            <v>15 4 0011</v>
          </cell>
          <cell r="B1443" t="str">
            <v>Расходы на выплаты по оплате труда работников государственных органов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инновационная экономика"</v>
          </cell>
          <cell r="C1443" t="str">
            <v>165</v>
          </cell>
        </row>
        <row r="1444">
          <cell r="A1444" t="str">
            <v>15 4 0012</v>
          </cell>
          <cell r="B1444" t="str">
            <v>Расходы на выплаты по оплате труда работников территориальных органов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инновационная экономика"</v>
          </cell>
          <cell r="C1444" t="str">
            <v>165</v>
          </cell>
        </row>
        <row r="1445">
          <cell r="A1445" t="str">
            <v>15 4 0019</v>
          </cell>
          <cell r="B1445" t="str">
            <v>Расходы на обеспечение функций государственных органов, в том числе территориальных органов,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v>
          </cell>
          <cell r="C1445" t="str">
            <v>165</v>
          </cell>
        </row>
        <row r="1446">
          <cell r="A1446" t="str">
            <v>15 4 3969</v>
          </cell>
          <cell r="B144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46" t="str">
            <v>165</v>
          </cell>
        </row>
        <row r="1447">
          <cell r="A1447" t="str">
            <v>38 1 0019</v>
          </cell>
          <cell r="B1447" t="str">
            <v>Расходы на обеспечение функций государственных органов, в том числе территориальных органов,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v>
          </cell>
          <cell r="C1447" t="str">
            <v>167</v>
          </cell>
        </row>
        <row r="1448">
          <cell r="A1448" t="str">
            <v>15 Г 9999</v>
          </cell>
          <cell r="B1448" t="str">
            <v>Реализация направления расходов в рамках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v>
          </cell>
          <cell r="C1448" t="str">
            <v>167</v>
          </cell>
        </row>
        <row r="1449">
          <cell r="A1449" t="str">
            <v>38 1 0011</v>
          </cell>
          <cell r="B1449" t="str">
            <v>Расходы на выплаты по оплате труда работников государственных органов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федеральным имуществом"</v>
          </cell>
          <cell r="C1449" t="str">
            <v>167</v>
          </cell>
        </row>
        <row r="1450">
          <cell r="A1450" t="str">
            <v>38 1 0012</v>
          </cell>
          <cell r="B1450" t="str">
            <v>Расходы на выплаты по оплате труда работников территориальных органов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федеральным имуществом"</v>
          </cell>
          <cell r="C1450" t="str">
            <v>167</v>
          </cell>
        </row>
        <row r="1451">
          <cell r="A1451" t="str">
            <v>38 1 0019</v>
          </cell>
          <cell r="B1451" t="str">
            <v>Расходы на обеспечение функций государственных органов, в том числе территориальных органов,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v>
          </cell>
          <cell r="C1451" t="str">
            <v>167</v>
          </cell>
        </row>
        <row r="1452">
          <cell r="A1452" t="str">
            <v>38 1 3596</v>
          </cell>
          <cell r="B1452" t="str">
            <v>Прочие выплаты по обязательствам государства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федеральным имуществом"</v>
          </cell>
          <cell r="C1452" t="str">
            <v>167</v>
          </cell>
        </row>
        <row r="1453">
          <cell r="A1453" t="str">
            <v>38 1 9999</v>
          </cell>
          <cell r="B1453" t="str">
            <v>Реализация направления расходов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федеральным имуществом"</v>
          </cell>
          <cell r="C1453" t="str">
            <v>167</v>
          </cell>
        </row>
        <row r="1454">
          <cell r="A1454" t="str">
            <v>01 5 0059</v>
          </cell>
          <cell r="B1454"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1454" t="str">
            <v>167</v>
          </cell>
        </row>
        <row r="1455">
          <cell r="A1455" t="str">
            <v>01 5 4009</v>
          </cell>
          <cell r="B145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медицинской реабилитации и санаторно-курортного лечения, в том числе дет</v>
          </cell>
          <cell r="C1455" t="str">
            <v>167</v>
          </cell>
        </row>
        <row r="1456">
          <cell r="A1456" t="str">
            <v>15 5 2794</v>
          </cell>
          <cell r="B1456" t="str">
            <v>Обеспечение реализации международных обязательств Российской Федерации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456" t="str">
            <v>168</v>
          </cell>
        </row>
        <row r="1457">
          <cell r="A1457" t="str">
            <v>15 5 0059</v>
          </cell>
          <cell r="B1457" t="str">
            <v>Расходы на обеспечение деятельности (оказание услуг) государственных учреждений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457" t="str">
            <v>168</v>
          </cell>
        </row>
        <row r="1458">
          <cell r="A1458" t="str">
            <v>15 5 0011</v>
          </cell>
          <cell r="B1458" t="str">
            <v>Расходы на выплаты по оплате труда работников государственных органов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458" t="str">
            <v>168</v>
          </cell>
        </row>
        <row r="1459">
          <cell r="A1459" t="str">
            <v>15 5 0019</v>
          </cell>
          <cell r="B1459" t="str">
            <v>Расходы на обеспечение функций государственных органов, в том числе территориальных органов,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459" t="str">
            <v>168</v>
          </cell>
        </row>
        <row r="1460">
          <cell r="A1460" t="str">
            <v>15 5 0059</v>
          </cell>
          <cell r="B1460" t="str">
            <v>Расходы на обеспечение деятельности (оказание услуг) государственных учреждений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460" t="str">
            <v>168</v>
          </cell>
        </row>
        <row r="1461">
          <cell r="A1461" t="str">
            <v>15 5 3969</v>
          </cell>
          <cell r="B146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61" t="str">
            <v>168</v>
          </cell>
        </row>
        <row r="1462">
          <cell r="A1462" t="str">
            <v>02 1 0059</v>
          </cell>
          <cell r="B146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462" t="str">
            <v>168</v>
          </cell>
        </row>
        <row r="1463">
          <cell r="A1463" t="str">
            <v>03 3 3986</v>
          </cell>
          <cell r="B1463"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463" t="str">
            <v>168</v>
          </cell>
        </row>
        <row r="1464">
          <cell r="A1464" t="str">
            <v>12 5 2794</v>
          </cell>
          <cell r="B1464"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"Охрана окружающей среды" на 2012 - 2020 годы"</v>
          </cell>
          <cell r="C1464" t="str">
            <v>169</v>
          </cell>
        </row>
        <row r="1465">
          <cell r="A1465" t="str">
            <v>12 3 2795</v>
          </cell>
          <cell r="B1465" t="str">
            <v>Реализация соглашений с международными финансовыми организациями в рамках подпрограммы "Гидрометеорология и мониторинг окружающей среды" государственной программы Российской Федерации "Охрана окружающей среды" на 2012 - 2020 годы</v>
          </cell>
          <cell r="C1465" t="str">
            <v>169</v>
          </cell>
        </row>
        <row r="1466">
          <cell r="A1466" t="str">
            <v>12 3 2796</v>
          </cell>
          <cell r="B1466" t="str">
            <v>Софинансирование, связанное с реализацией соглашений с международными финансовыми организациями, в рамках подпрограммы "Гидрометеорология и мониторинг окружающей среды" государственной программы Российской Федерации "Охрана окружающей среды" на 2012 - 202</v>
          </cell>
          <cell r="C1466" t="str">
            <v>169</v>
          </cell>
        </row>
        <row r="1467">
          <cell r="A1467" t="str">
            <v>12 5 0011</v>
          </cell>
          <cell r="B1467"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"Охрана окружающей среды" на 2012 - 2020 годы"</v>
          </cell>
          <cell r="C1467" t="str">
            <v>169</v>
          </cell>
        </row>
        <row r="1468">
          <cell r="A1468" t="str">
            <v>12 5 0012</v>
          </cell>
          <cell r="B1468"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"Охрана окружающей среды" на 2012 - 2020 годы"</v>
          </cell>
          <cell r="C1468" t="str">
            <v>169</v>
          </cell>
        </row>
        <row r="1469">
          <cell r="A1469" t="str">
            <v>12 5 0019</v>
          </cell>
          <cell r="B1469"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"Охрана окружающей среды" на 2012 - 2020 годы"</v>
          </cell>
          <cell r="C1469" t="str">
            <v>169</v>
          </cell>
        </row>
        <row r="1470">
          <cell r="A1470" t="str">
            <v>24 Г 9999</v>
          </cell>
          <cell r="B1470" t="str">
            <v>Реализация направления расходов в рамках федеральной целевой программы "Модернизация Единой системы организации воздушного движения Российской Федерации (2009 - 2020 годы)" государственной программы Российской Федерации "Развитие транспортной системы"</v>
          </cell>
          <cell r="C1470" t="str">
            <v>169</v>
          </cell>
        </row>
        <row r="1471">
          <cell r="A1471" t="str">
            <v>10 5 9999</v>
          </cell>
          <cell r="B1471"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1471" t="str">
            <v>169</v>
          </cell>
        </row>
        <row r="1472">
          <cell r="A1472" t="str">
            <v>12 3 0059</v>
          </cell>
          <cell r="B1472" t="str">
            <v>Расходы на обеспечение деятельности (оказание услуг) государственных учреждений в рамках подпрограммы "Гидрометеорология и мониторинг окружающей среды" государственной программы Российской Федерации "Охрана окружающей среды" на 2012 - 2020 годы</v>
          </cell>
          <cell r="C1472" t="str">
            <v>169</v>
          </cell>
        </row>
        <row r="1473">
          <cell r="A1473" t="str">
            <v>22 6 9999</v>
          </cell>
          <cell r="B1473"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1473" t="str">
            <v>169</v>
          </cell>
        </row>
        <row r="1474">
          <cell r="A1474" t="str">
            <v>28 6 9999</v>
          </cell>
          <cell r="B1474"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1474" t="str">
            <v>169</v>
          </cell>
        </row>
        <row r="1475">
          <cell r="A1475" t="str">
            <v>22 6 9999</v>
          </cell>
          <cell r="B1475"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1475" t="str">
            <v>169</v>
          </cell>
        </row>
        <row r="1476">
          <cell r="A1476" t="str">
            <v>10 5 9999</v>
          </cell>
          <cell r="B1476"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1476" t="str">
            <v>169</v>
          </cell>
        </row>
        <row r="1477">
          <cell r="A1477" t="str">
            <v>12 3 0059</v>
          </cell>
          <cell r="B1477" t="str">
            <v>Расходы на обеспечение деятельности (оказание услуг) государственных учреждений в рамках подпрограммы "Гидрометеорология и мониторинг окружающей среды" государственной программы Российской Федерации "Охрана окружающей среды" на 2012 - 2020 годы</v>
          </cell>
          <cell r="C1477" t="str">
            <v>169</v>
          </cell>
        </row>
        <row r="1478">
          <cell r="A1478" t="str">
            <v>12 3 2794</v>
          </cell>
          <cell r="B1478" t="str">
            <v>Обеспечение реализации международных обязательств Российской Федерации в рамках подпрограммы "Гидрометеорология и мониторинг окружающей среды" государственной программы Российской Федерации "Охрана окружающей среды" на 2012 - 2020 годы</v>
          </cell>
          <cell r="C1478" t="str">
            <v>169</v>
          </cell>
        </row>
        <row r="1479">
          <cell r="A1479" t="str">
            <v>12 3 3987</v>
          </cell>
          <cell r="B147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479" t="str">
            <v>169</v>
          </cell>
        </row>
        <row r="1480">
          <cell r="A1480" t="str">
            <v>12 3 6362</v>
          </cell>
          <cell r="B1480" t="str">
            <v>Субсидии некоммерческой организации "Фонд полярных исследований "Полярный фонд" на организацию дрейфующей станции "Северный полюс" в рамках подпрограммы "Гидрометеорология и мониторинг окружающей среды" государственной программы Российской Федерации "Охра</v>
          </cell>
          <cell r="C1480" t="str">
            <v>169</v>
          </cell>
        </row>
        <row r="1481">
          <cell r="A1481" t="str">
            <v>12 4 0059</v>
          </cell>
          <cell r="B1481" t="str">
            <v xml:space="preserve">Расходы на обеспечение деятельности (оказание услуг) государственных учреждений в рамках подпрограммы "Организация и обеспечение работ и научных исследований в Антарктике" государственной программы Российской Федерации "Охрана окружающей среды" на 2012 - </v>
          </cell>
          <cell r="C1481" t="str">
            <v>169</v>
          </cell>
        </row>
        <row r="1482">
          <cell r="A1482" t="str">
            <v>12 6 9999</v>
          </cell>
          <cell r="B1482"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1482" t="str">
            <v>169</v>
          </cell>
        </row>
        <row r="1483">
          <cell r="A1483" t="str">
            <v>28 6 9999</v>
          </cell>
          <cell r="B1483"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1483" t="str">
            <v>169</v>
          </cell>
        </row>
        <row r="1484">
          <cell r="A1484" t="str">
            <v>11 1 0059</v>
          </cell>
          <cell r="B1484"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1484" t="str">
            <v>169</v>
          </cell>
        </row>
        <row r="1485">
          <cell r="A1485" t="str">
            <v>03 3 3969</v>
          </cell>
          <cell r="B148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85" t="str">
            <v>171</v>
          </cell>
        </row>
        <row r="1486">
          <cell r="A1486" t="str">
            <v>10 1 2057</v>
          </cell>
          <cell r="B1486" t="str">
            <v>Резервный фонд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 программы Российской Федерации "Защита населен</v>
          </cell>
          <cell r="C1486" t="str">
            <v>171</v>
          </cell>
        </row>
        <row r="1487">
          <cell r="A1487" t="str">
            <v>38 2 0011</v>
          </cell>
          <cell r="B1487" t="str">
            <v>Расходы на выплаты по оплате труда работников государственных органов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87" t="str">
            <v>171</v>
          </cell>
        </row>
        <row r="1488">
          <cell r="A1488" t="str">
            <v>38 2 0012</v>
          </cell>
          <cell r="B1488" t="str">
            <v>Расходы на выплаты по оплате труда работников территориальных органов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88" t="str">
            <v>171</v>
          </cell>
        </row>
        <row r="1489">
          <cell r="A1489" t="str">
            <v>38 2 0019</v>
          </cell>
          <cell r="B1489" t="str">
            <v>Расходы на обеспечение функций государственных органов, в том числе территориальных органов,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89" t="str">
            <v>171</v>
          </cell>
        </row>
        <row r="1490">
          <cell r="A1490" t="str">
            <v>38 2 0059</v>
          </cell>
          <cell r="B1490" t="str">
            <v>Расходы на обеспечение деятельности (оказание услуг) государственных учреждений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90" t="str">
            <v>171</v>
          </cell>
        </row>
        <row r="1491">
          <cell r="A1491" t="str">
            <v>38 2 3969</v>
          </cell>
          <cell r="B149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91" t="str">
            <v>171</v>
          </cell>
        </row>
        <row r="1492">
          <cell r="A1492" t="str">
            <v>38 2 3974</v>
          </cell>
          <cell r="B1492"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492" t="str">
            <v>171</v>
          </cell>
        </row>
        <row r="1493">
          <cell r="A1493" t="str">
            <v>38 2 3987</v>
          </cell>
          <cell r="B149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493" t="str">
            <v>171</v>
          </cell>
        </row>
        <row r="1494">
          <cell r="A1494" t="str">
            <v>38 2 0019</v>
          </cell>
          <cell r="B1494" t="str">
            <v>Расходы на обеспечение функций государственных органов, в том числе территориальных органов,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94" t="str">
            <v>171</v>
          </cell>
        </row>
        <row r="1495">
          <cell r="A1495" t="str">
            <v>38 2 0059</v>
          </cell>
          <cell r="B1495" t="str">
            <v>Расходы на обеспечение деятельности (оказание услуг) государственных учреждений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95" t="str">
            <v>171</v>
          </cell>
        </row>
        <row r="1496">
          <cell r="A1496" t="str">
            <v>38 2 4009</v>
          </cell>
          <cell r="B149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"Управление государственным материальным резервом" государственной программы Росси</v>
          </cell>
          <cell r="C1496" t="str">
            <v>171</v>
          </cell>
        </row>
        <row r="1497">
          <cell r="A1497" t="str">
            <v>02 1 0059</v>
          </cell>
          <cell r="B149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497" t="str">
            <v>171</v>
          </cell>
        </row>
        <row r="1498">
          <cell r="A1498" t="str">
            <v>03 3 3986</v>
          </cell>
          <cell r="B1498"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498" t="str">
            <v>171</v>
          </cell>
        </row>
        <row r="1499">
          <cell r="A1499" t="str">
            <v>16 Д 2794</v>
          </cell>
          <cell r="B1499" t="str">
            <v>Обеспечение реализации международных обязательств Российской Федерации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Федерации "Развитие промышленн</v>
          </cell>
          <cell r="C1499" t="str">
            <v>172</v>
          </cell>
        </row>
        <row r="1500">
          <cell r="A1500" t="str">
            <v>16 Д 0019</v>
          </cell>
          <cell r="B1500" t="str">
            <v>Расходы на обеспечение функций государственных органов, в том числе территориальных органов,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v>
          </cell>
          <cell r="C1500" t="str">
            <v>172</v>
          </cell>
        </row>
        <row r="1501">
          <cell r="A1501" t="str">
            <v>16 Д 6460</v>
          </cell>
          <cell r="B1501" t="str">
            <v>Субсидии организациям на создание и ведение Федерального информационного фонда технических регламентов и стандартов в рамках подпрограммы "Развитие системы технического регулирования, стандартизации и обеспечение единства измерений" государственной програ</v>
          </cell>
          <cell r="C1501" t="str">
            <v>172</v>
          </cell>
        </row>
        <row r="1502">
          <cell r="A1502" t="str">
            <v>16 Д 6461</v>
          </cell>
          <cell r="B1502" t="str">
            <v>Субсидии организациям на осуществление расходов в области обеспечения единства измерений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Федерации "Р</v>
          </cell>
          <cell r="C1502" t="str">
            <v>172</v>
          </cell>
        </row>
        <row r="1503">
          <cell r="A1503" t="str">
            <v>16 Д 6740</v>
          </cell>
          <cell r="B1503" t="str">
            <v>Субсидии на разработку международных, региональных и национальных документов в области стандартизации, обеспечивающих применение и исполнение требований технических регламентов, в рамках подпрограммы "Развитие системы технического регулирования, стандарти</v>
          </cell>
          <cell r="C1503" t="str">
            <v>172</v>
          </cell>
        </row>
        <row r="1504">
          <cell r="A1504" t="str">
            <v>16 Ц 0011</v>
          </cell>
          <cell r="B1504"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504" t="str">
            <v>172</v>
          </cell>
        </row>
        <row r="1505">
          <cell r="A1505" t="str">
            <v>16 Ц 0012</v>
          </cell>
          <cell r="B1505"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505" t="str">
            <v>172</v>
          </cell>
        </row>
        <row r="1506">
          <cell r="A1506" t="str">
            <v>16 Ц 0019</v>
          </cell>
          <cell r="B1506"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506" t="str">
            <v>172</v>
          </cell>
        </row>
        <row r="1507">
          <cell r="A1507" t="str">
            <v>16 Ц 3969</v>
          </cell>
          <cell r="B150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507" t="str">
            <v>172</v>
          </cell>
        </row>
        <row r="1508">
          <cell r="A1508" t="str">
            <v>16 Д 0019</v>
          </cell>
          <cell r="B1508" t="str">
            <v>Расходы на обеспечение функций государственных органов, в том числе территориальных органов,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v>
          </cell>
          <cell r="C1508" t="str">
            <v>172</v>
          </cell>
        </row>
        <row r="1509">
          <cell r="A1509" t="str">
            <v>21 4 9999</v>
          </cell>
          <cell r="B1509"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509" t="str">
            <v>172</v>
          </cell>
        </row>
        <row r="1510">
          <cell r="A1510" t="str">
            <v>16 Т 0019</v>
          </cell>
          <cell r="B1510" t="str">
            <v>Расходы на обеспечение функций государственных органов, в том числе территориальных органов,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v>
          </cell>
          <cell r="C1510" t="str">
            <v>172</v>
          </cell>
        </row>
        <row r="1511">
          <cell r="A1511" t="str">
            <v>21 4 9999</v>
          </cell>
          <cell r="B1511"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511" t="str">
            <v>172</v>
          </cell>
        </row>
        <row r="1512">
          <cell r="A1512" t="str">
            <v>99 9 6094</v>
          </cell>
          <cell r="B1512"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512" t="str">
            <v>172</v>
          </cell>
        </row>
        <row r="1513">
          <cell r="A1513" t="str">
            <v>11 3 2794</v>
          </cell>
          <cell r="B1513" t="str">
            <v>Обеспечение реализации международных обязательств Российской Федерации в рамках подпрограммы "Туризм" государственной программы Российской Федерации "Развитие культуры и туризма" на 2013 - 2020 годы</v>
          </cell>
          <cell r="C1513" t="str">
            <v>174</v>
          </cell>
        </row>
        <row r="1514">
          <cell r="A1514" t="str">
            <v>11 4 0019</v>
          </cell>
          <cell r="B1514" t="str">
            <v>Расходы на обеспечение функций государственных органов, в том числе территориальных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1514" t="str">
            <v>174</v>
          </cell>
        </row>
        <row r="1515">
          <cell r="A1515" t="str">
            <v>11 3 0019</v>
          </cell>
          <cell r="B1515" t="str">
            <v>Расходы на обеспечение функций государственных органов, в том числе территориальных органов, в рамках подпрограммы "Туризм" государственной программы Российской Федерации "Развитие культуры и туризма" на 2013 - 2020 годы</v>
          </cell>
          <cell r="C1515" t="str">
            <v>174</v>
          </cell>
        </row>
        <row r="1516">
          <cell r="A1516" t="str">
            <v>11 4 0011</v>
          </cell>
          <cell r="B1516" t="str">
            <v>Расходы на выплаты по оплате труда работников государственных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1516" t="str">
            <v>174</v>
          </cell>
        </row>
        <row r="1517">
          <cell r="A1517" t="str">
            <v>11 4 0019</v>
          </cell>
          <cell r="B1517" t="str">
            <v>Расходы на обеспечение функций государственных органов, в том числе территориальных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1517" t="str">
            <v>174</v>
          </cell>
        </row>
        <row r="1518">
          <cell r="A1518" t="str">
            <v>11 6 0059</v>
          </cell>
          <cell r="B1518" t="str">
            <v>Расходы на обеспечение деятельности (оказание услуг) государственных учреждений в рамках федеральной целевой программы "Развитие внутреннего и въездного туризма в Российской Федерации (2011 - 2018 годы)" государственной программы Российской Федерации "Раз</v>
          </cell>
          <cell r="C1518" t="str">
            <v>174</v>
          </cell>
        </row>
        <row r="1519">
          <cell r="A1519" t="str">
            <v>11 6 5110</v>
          </cell>
          <cell r="B1519" t="str">
            <v>Субсидии на реализацию мероприятий федеральной целевой программы "Развитие внутреннего и въездного туризма в Российской Федерации (2011 - 2018 годы)" государственной программы Российской Федерации "Развитие культуры и туризма" на 2013 - 2020 годы</v>
          </cell>
          <cell r="C1519" t="str">
            <v>174</v>
          </cell>
        </row>
        <row r="1520">
          <cell r="A1520" t="str">
            <v>11 4 2040</v>
          </cell>
          <cell r="B1520" t="str">
            <v>Государственный заказ на профессиональную переподготовку и повышение квалификации государственных служащих в рамках подпрограммы "Обеспечение условий реализации государственной программы Российской Федерации "Развитие культуры и туризма" на 2013 - 2020 го</v>
          </cell>
          <cell r="C1520" t="str">
            <v>174</v>
          </cell>
        </row>
        <row r="1521">
          <cell r="A1521" t="str">
            <v>10 1 2794</v>
          </cell>
          <cell r="B1521" t="str">
            <v>Обеспечение реализации международных обязательств Российской Федерации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пожарной бе</v>
          </cell>
          <cell r="C1521" t="str">
            <v>177</v>
          </cell>
        </row>
        <row r="1522">
          <cell r="A1522" t="str">
            <v>41 1 2784</v>
          </cell>
          <cell r="B1522" t="str">
            <v>Доставка грузов гуманитарного характера и эвакуация российских граждан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v>
          </cell>
          <cell r="C1522" t="str">
            <v>177</v>
          </cell>
        </row>
        <row r="1523">
          <cell r="A1523" t="str">
            <v>03 3 3969</v>
          </cell>
          <cell r="B152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523" t="str">
            <v>177</v>
          </cell>
        </row>
        <row r="1524">
          <cell r="A1524" t="str">
            <v>03 3 3988</v>
          </cell>
          <cell r="B1524"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24" t="str">
            <v>177</v>
          </cell>
        </row>
        <row r="1525">
          <cell r="A1525" t="str">
            <v>03 3 3989</v>
          </cell>
          <cell r="B1525"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525" t="str">
            <v>177</v>
          </cell>
        </row>
        <row r="1526">
          <cell r="A1526" t="str">
            <v>03 3 3990</v>
          </cell>
          <cell r="B1526"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26" t="str">
            <v>177</v>
          </cell>
        </row>
        <row r="1527">
          <cell r="A1527" t="str">
            <v>03 3 3991</v>
          </cell>
          <cell r="B1527"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27" t="str">
            <v>177</v>
          </cell>
        </row>
        <row r="1528">
          <cell r="A1528" t="str">
            <v>08 5 9999</v>
          </cell>
          <cell r="B1528"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528" t="str">
            <v>177</v>
          </cell>
        </row>
        <row r="1529">
          <cell r="A1529" t="str">
            <v>10 1 0039</v>
          </cell>
          <cell r="B1529" t="str">
            <v>Расходы на обеспечение функций зарубежного аппарата государственных органов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пожарн</v>
          </cell>
          <cell r="C1529" t="str">
            <v>177</v>
          </cell>
        </row>
        <row r="1530">
          <cell r="A1530" t="str">
            <v>10 1 0049</v>
          </cell>
          <cell r="B1530"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"Предупреждение, спасение, помощь" государс</v>
          </cell>
          <cell r="C1530" t="str">
            <v>177</v>
          </cell>
        </row>
        <row r="1531">
          <cell r="A1531" t="str">
            <v>10 1 0059</v>
          </cell>
          <cell r="B1531"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1531" t="str">
            <v>177</v>
          </cell>
        </row>
        <row r="1532">
          <cell r="A1532" t="str">
            <v>10 1 2019</v>
          </cell>
          <cell r="B1532"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"Предупреждение, спасение, помощь" государственной программы Россий</v>
          </cell>
          <cell r="C1532" t="str">
            <v>177</v>
          </cell>
        </row>
        <row r="1533">
          <cell r="A1533" t="str">
            <v>10 1 2057</v>
          </cell>
          <cell r="B1533" t="str">
            <v>Резервный фонд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 программы Российской Федерации "Защита населен</v>
          </cell>
          <cell r="C1533" t="str">
            <v>177</v>
          </cell>
        </row>
        <row r="1534">
          <cell r="A1534" t="str">
            <v>10 1 3968</v>
          </cell>
          <cell r="B1534"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534" t="str">
            <v>177</v>
          </cell>
        </row>
        <row r="1535">
          <cell r="A1535" t="str">
            <v>10 1 3974</v>
          </cell>
          <cell r="B1535"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535" t="str">
            <v>177</v>
          </cell>
        </row>
        <row r="1536">
          <cell r="A1536" t="str">
            <v>10 1 3987</v>
          </cell>
          <cell r="B153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536" t="str">
            <v>177</v>
          </cell>
        </row>
        <row r="1537">
          <cell r="A1537" t="str">
            <v>10 1 3992</v>
          </cell>
          <cell r="B1537"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537" t="str">
            <v>177</v>
          </cell>
        </row>
        <row r="1538">
          <cell r="A1538" t="str">
            <v>10 1 3994</v>
          </cell>
          <cell r="B1538" t="str">
            <v>Ежемесячная денежная компенсация за наем (поднаем) жилых помещений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пожарной безопа</v>
          </cell>
          <cell r="C1538" t="str">
            <v>177</v>
          </cell>
        </row>
        <row r="1539">
          <cell r="A1539" t="str">
            <v>10 1 3996</v>
          </cell>
          <cell r="B1539" t="str">
            <v>Выплата единовременного (выходного) пособия при увольнении военнослужащих и сотрудников правоохранительных органов в рамках подпрограммы "Предупреждение, спасение, помощь" государственной программы Российской Федерации "Защита населения и территорий от чр</v>
          </cell>
          <cell r="C1539" t="str">
            <v>177</v>
          </cell>
        </row>
        <row r="1540">
          <cell r="A1540" t="str">
            <v>10 1 4009</v>
          </cell>
          <cell r="B1540"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"Предупреждение, спасение, помощь" государственной программы Российской Федерации </v>
          </cell>
          <cell r="C1540" t="str">
            <v>177</v>
          </cell>
        </row>
        <row r="1541">
          <cell r="A1541" t="str">
            <v>10 1 6057</v>
          </cell>
          <cell r="B1541" t="str">
            <v>Мероприятия по патриотическому воспитанию граждан Российской Федерации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пожарной бе</v>
          </cell>
          <cell r="C1541" t="str">
            <v>177</v>
          </cell>
        </row>
        <row r="1542">
          <cell r="A1542" t="str">
            <v>10 1 6423</v>
          </cell>
          <cell r="B1542" t="str">
            <v xml:space="preserve">Субсидия федеральному государственному унитарному авиационному предприятию Министерства Российской Федерации по делам гражданской обороны, чрезвычайным ситуациям и ликвидации последствий стихийных бедствий в рамках подпрограммы "Предупреждение, спасение, </v>
          </cell>
          <cell r="C1542" t="str">
            <v>177</v>
          </cell>
        </row>
        <row r="1543">
          <cell r="A1543" t="str">
            <v>10 2 0019</v>
          </cell>
          <cell r="B1543"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543" t="str">
            <v>177</v>
          </cell>
        </row>
        <row r="1544">
          <cell r="A1544" t="str">
            <v>10 2 0049</v>
          </cell>
          <cell r="B1544" t="str">
            <v xml:space="preserve">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"Обеспечение и управление" государственной </v>
          </cell>
          <cell r="C1544" t="str">
            <v>177</v>
          </cell>
        </row>
        <row r="1545">
          <cell r="A1545" t="str">
            <v>10 2 3970</v>
          </cell>
          <cell r="B1545"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545" t="str">
            <v>177</v>
          </cell>
        </row>
        <row r="1546">
          <cell r="A1546" t="str">
            <v>10 2 3971</v>
          </cell>
          <cell r="B1546"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546" t="str">
            <v>177</v>
          </cell>
        </row>
        <row r="1547">
          <cell r="A1547" t="str">
            <v>10 2 3974</v>
          </cell>
          <cell r="B1547"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547" t="str">
            <v>177</v>
          </cell>
        </row>
        <row r="1548">
          <cell r="A1548" t="str">
            <v>10 2 3994</v>
          </cell>
          <cell r="B1548" t="str">
            <v>Ежемесячная денежная компенсация за наем (поднаем) жилых помещений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обеспечение пожарной безопасности и</v>
          </cell>
          <cell r="C1548" t="str">
            <v>177</v>
          </cell>
        </row>
        <row r="1549">
          <cell r="A1549" t="str">
            <v>10 2 3996</v>
          </cell>
          <cell r="B1549"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v>
          </cell>
          <cell r="C1549" t="str">
            <v>177</v>
          </cell>
        </row>
        <row r="1550">
          <cell r="A1550" t="str">
            <v>10 5 9999</v>
          </cell>
          <cell r="B1550"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1550" t="str">
            <v>177</v>
          </cell>
        </row>
        <row r="1551">
          <cell r="A1551" t="str">
            <v>10 9 9999</v>
          </cell>
          <cell r="B1551"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1551" t="str">
            <v>177</v>
          </cell>
        </row>
        <row r="1552">
          <cell r="A1552" t="str">
            <v>03 3 3969</v>
          </cell>
          <cell r="B155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552" t="str">
            <v>177</v>
          </cell>
        </row>
        <row r="1553">
          <cell r="A1553" t="str">
            <v>03 3 3988</v>
          </cell>
          <cell r="B1553"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53" t="str">
            <v>177</v>
          </cell>
        </row>
        <row r="1554">
          <cell r="A1554" t="str">
            <v>03 3 3989</v>
          </cell>
          <cell r="B1554"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554" t="str">
            <v>177</v>
          </cell>
        </row>
        <row r="1555">
          <cell r="A1555" t="str">
            <v>03 3 3990</v>
          </cell>
          <cell r="B1555"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55" t="str">
            <v>177</v>
          </cell>
        </row>
        <row r="1556">
          <cell r="A1556" t="str">
            <v>03 3 3991</v>
          </cell>
          <cell r="B1556"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56" t="str">
            <v>177</v>
          </cell>
        </row>
        <row r="1557">
          <cell r="A1557" t="str">
            <v>10 1 0059</v>
          </cell>
          <cell r="B1557"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1557" t="str">
            <v>177</v>
          </cell>
        </row>
        <row r="1558">
          <cell r="A1558" t="str">
            <v>10 1 2019</v>
          </cell>
          <cell r="B1558"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"Предупреждение, спасение, помощь" государственной программы Россий</v>
          </cell>
          <cell r="C1558" t="str">
            <v>177</v>
          </cell>
        </row>
        <row r="1559">
          <cell r="A1559" t="str">
            <v>10 1 3962</v>
          </cell>
          <cell r="B1559" t="str">
            <v>Обязательное государственное страхование жизни и здоровья лиц рядового и начальствующего состава договорных подразделений федеральной противопожарной службы Государственной противопожарной службы в рамках подпрограммы "Предупреждение, спасение, помощь" го</v>
          </cell>
          <cell r="C1559" t="str">
            <v>177</v>
          </cell>
        </row>
        <row r="1560">
          <cell r="A1560" t="str">
            <v>10 1 3970</v>
          </cell>
          <cell r="B1560"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560" t="str">
            <v>177</v>
          </cell>
        </row>
        <row r="1561">
          <cell r="A1561" t="str">
            <v>10 1 3974</v>
          </cell>
          <cell r="B1561"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561" t="str">
            <v>177</v>
          </cell>
        </row>
        <row r="1562">
          <cell r="A1562" t="str">
            <v>10 1 3987</v>
          </cell>
          <cell r="B156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562" t="str">
            <v>177</v>
          </cell>
        </row>
        <row r="1563">
          <cell r="A1563" t="str">
            <v>10 1 3992</v>
          </cell>
          <cell r="B1563"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563" t="str">
            <v>177</v>
          </cell>
        </row>
        <row r="1564">
          <cell r="A1564" t="str">
            <v>10 1 3994</v>
          </cell>
          <cell r="B1564" t="str">
            <v>Ежемесячная денежная компенсация за наем (поднаем) жилых помещений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пожарной безопа</v>
          </cell>
          <cell r="C1564" t="str">
            <v>177</v>
          </cell>
        </row>
        <row r="1565">
          <cell r="A1565" t="str">
            <v>10 1 3996</v>
          </cell>
          <cell r="B1565" t="str">
            <v>Выплата единовременного (выходного) пособия при увольнении военнослужащих и сотрудников правоохранительных органов в рамках подпрограммы "Предупреждение, спасение, помощь" государственной программы Российской Федерации "Защита населения и территорий от чр</v>
          </cell>
          <cell r="C1565" t="str">
            <v>177</v>
          </cell>
        </row>
        <row r="1566">
          <cell r="A1566" t="str">
            <v>10 1 4009</v>
          </cell>
          <cell r="B1566"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"Предупреждение, спасение, помощь" государственной программы Российской Федерации </v>
          </cell>
          <cell r="C1566" t="str">
            <v>177</v>
          </cell>
        </row>
        <row r="1567">
          <cell r="A1567" t="str">
            <v>10 1 6040</v>
          </cell>
          <cell r="B1567" t="str">
            <v xml:space="preserve">Субсидии социально ориентированным некоммерческим организациям, осуществляющим деятельность в области защиты населения и территорий от чрезвычайных ситуаций, обеспечения пожарной безопасности и безопасности людей на водных объектах, в рамках подпрограммы </v>
          </cell>
          <cell r="C1567" t="str">
            <v>177</v>
          </cell>
        </row>
        <row r="1568">
          <cell r="A1568" t="str">
            <v>10 6 9999</v>
          </cell>
          <cell r="B1568" t="str">
            <v>Реализация направления расходов в рамках федеральной целевой программы "Пожарная безопасность в Российской Федерации на период до 2017 года" государственной программы Российской Федерации "Защита населения и территорий от чрезвычайных ситуаций, обеспечени</v>
          </cell>
          <cell r="C1568" t="str">
            <v>177</v>
          </cell>
        </row>
        <row r="1569">
          <cell r="A1569" t="str">
            <v>08 5 9999</v>
          </cell>
          <cell r="B1569"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569" t="str">
            <v>177</v>
          </cell>
        </row>
        <row r="1570">
          <cell r="A1570" t="str">
            <v>10 2 0049</v>
          </cell>
          <cell r="B1570" t="str">
            <v xml:space="preserve">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"Обеспечение и управление" государственной </v>
          </cell>
          <cell r="C1570" t="str">
            <v>177</v>
          </cell>
        </row>
        <row r="1571">
          <cell r="A1571" t="str">
            <v>10 2 0059</v>
          </cell>
          <cell r="B1571" t="str">
            <v>Расходы на обеспечение деятельности (оказание услуг) государственных учреждений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обеспечение пожарной б</v>
          </cell>
          <cell r="C1571" t="str">
            <v>177</v>
          </cell>
        </row>
        <row r="1572">
          <cell r="A1572" t="str">
            <v>10 2 2018</v>
          </cell>
          <cell r="B1572" t="str">
            <v>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"Обеспечение и управление" государственной программы Российской Федерации</v>
          </cell>
          <cell r="C1572" t="str">
            <v>177</v>
          </cell>
        </row>
        <row r="1573">
          <cell r="A1573" t="str">
            <v>10 2 3970</v>
          </cell>
          <cell r="B1573"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573" t="str">
            <v>177</v>
          </cell>
        </row>
        <row r="1574">
          <cell r="A1574" t="str">
            <v>10 5 9999</v>
          </cell>
          <cell r="B1574"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1574" t="str">
            <v>177</v>
          </cell>
        </row>
        <row r="1575">
          <cell r="A1575" t="str">
            <v>10 9 9999</v>
          </cell>
          <cell r="B1575"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1575" t="str">
            <v>177</v>
          </cell>
        </row>
        <row r="1576">
          <cell r="A1576" t="str">
            <v>08 5 9999</v>
          </cell>
          <cell r="B1576"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576" t="str">
            <v>177</v>
          </cell>
        </row>
        <row r="1577">
          <cell r="A1577" t="str">
            <v>10 9 5098</v>
          </cell>
          <cell r="B1577" t="str">
            <v>Субсидии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"Защита н</v>
          </cell>
          <cell r="C1577" t="str">
            <v>177</v>
          </cell>
        </row>
        <row r="1578">
          <cell r="A1578" t="str">
            <v>10 9 9999</v>
          </cell>
          <cell r="B1578"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1578" t="str">
            <v>177</v>
          </cell>
        </row>
        <row r="1579">
          <cell r="A1579" t="str">
            <v>10 2 0019</v>
          </cell>
          <cell r="B1579"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579" t="str">
            <v>177</v>
          </cell>
        </row>
        <row r="1580">
          <cell r="A1580" t="str">
            <v>21 4 9999</v>
          </cell>
          <cell r="B1580"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580" t="str">
            <v>177</v>
          </cell>
        </row>
        <row r="1581">
          <cell r="A1581" t="str">
            <v>22 6 9999</v>
          </cell>
          <cell r="B1581"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1581" t="str">
            <v>177</v>
          </cell>
        </row>
        <row r="1582">
          <cell r="A1582" t="str">
            <v>10 2 0019</v>
          </cell>
          <cell r="B1582"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582" t="str">
            <v>177</v>
          </cell>
        </row>
        <row r="1583">
          <cell r="A1583" t="str">
            <v>22 6 9999</v>
          </cell>
          <cell r="B1583"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1583" t="str">
            <v>177</v>
          </cell>
        </row>
        <row r="1584">
          <cell r="A1584" t="str">
            <v>05 4 3591</v>
          </cell>
          <cell r="B1584" t="str">
            <v>Мероприятия по обеспечению жильем спасателей аварийно-спасательных служб и аварийно-спасательных формирований в рамках федеральной целевой программы "Жилище" на 2011 - 2015 годы государственной программы Российской Федерации "Обеспечение доступным и комфо</v>
          </cell>
          <cell r="C1584" t="str">
            <v>177</v>
          </cell>
        </row>
        <row r="1585">
          <cell r="A1585" t="str">
            <v>10 2 4031</v>
          </cell>
          <cell r="B1585"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в рамках подпрограммы "Обеспечение и управление" государственной программ</v>
          </cell>
          <cell r="C1585" t="str">
            <v>177</v>
          </cell>
        </row>
        <row r="1586">
          <cell r="A1586" t="str">
            <v>10 2 4033</v>
          </cell>
          <cell r="B1586" t="str">
            <v>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 в рамках подпрограммы "Обеспечение и упра</v>
          </cell>
          <cell r="C1586" t="str">
            <v>177</v>
          </cell>
        </row>
        <row r="1587">
          <cell r="A1587" t="str">
            <v>10 2 4034</v>
          </cell>
          <cell r="B1587"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подпрограммы "Обеспечение и управлен</v>
          </cell>
          <cell r="C1587" t="str">
            <v>177</v>
          </cell>
        </row>
        <row r="1588">
          <cell r="A1588" t="str">
            <v>10 1 0059</v>
          </cell>
          <cell r="B1588"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1588" t="str">
            <v>177</v>
          </cell>
        </row>
        <row r="1589">
          <cell r="A1589" t="str">
            <v>10 1 0059</v>
          </cell>
          <cell r="B1589"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1589" t="str">
            <v>177</v>
          </cell>
        </row>
        <row r="1590">
          <cell r="A1590" t="str">
            <v>10 1 3970</v>
          </cell>
          <cell r="B1590"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590" t="str">
            <v>177</v>
          </cell>
        </row>
        <row r="1591">
          <cell r="A1591" t="str">
            <v>10 1 4009</v>
          </cell>
          <cell r="B1591"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"Предупреждение, спасение, помощь" государственной программы Российской Федерации </v>
          </cell>
          <cell r="C1591" t="str">
            <v>177</v>
          </cell>
        </row>
        <row r="1592">
          <cell r="A1592" t="str">
            <v>10 2 0059</v>
          </cell>
          <cell r="B1592" t="str">
            <v>Расходы на обеспечение деятельности (оказание услуг) государственных учреждений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обеспечение пожарной б</v>
          </cell>
          <cell r="C1592" t="str">
            <v>177</v>
          </cell>
        </row>
        <row r="1593">
          <cell r="A1593" t="str">
            <v>10 2 3970</v>
          </cell>
          <cell r="B1593"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593" t="str">
            <v>177</v>
          </cell>
        </row>
        <row r="1594">
          <cell r="A1594" t="str">
            <v>10 6 9999</v>
          </cell>
          <cell r="B1594" t="str">
            <v>Реализация направления расходов в рамках федеральной целевой программы "Пожарная безопасность в Российской Федерации на период до 2017 года" государственной программы Российской Федерации "Защита населения и территорий от чрезвычайных ситуаций, обеспечени</v>
          </cell>
          <cell r="C1594" t="str">
            <v>177</v>
          </cell>
        </row>
        <row r="1595">
          <cell r="A1595" t="str">
            <v>10 8 9999</v>
          </cell>
          <cell r="B1595" t="str">
            <v>Реализация направления расходов в рамках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государственной программы Российской Ф</v>
          </cell>
          <cell r="C1595" t="str">
            <v>177</v>
          </cell>
        </row>
        <row r="1596">
          <cell r="A1596" t="str">
            <v>01 2 5401</v>
          </cell>
          <cell r="B1596"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1596" t="str">
            <v>177</v>
          </cell>
        </row>
        <row r="1597">
          <cell r="A1597" t="str">
            <v>10 1 4009</v>
          </cell>
          <cell r="B1597"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"Предупреждение, спасение, помощь" государственной программы Российской Федерации </v>
          </cell>
          <cell r="C1597" t="str">
            <v>177</v>
          </cell>
        </row>
        <row r="1598">
          <cell r="A1598" t="str">
            <v>10 1 0059</v>
          </cell>
          <cell r="B1598"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1598" t="str">
            <v>177</v>
          </cell>
        </row>
        <row r="1599">
          <cell r="A1599" t="str">
            <v>03 1 3002</v>
          </cell>
          <cell r="B1599"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599" t="str">
            <v>177</v>
          </cell>
        </row>
        <row r="1600">
          <cell r="A1600" t="str">
            <v>03 1 3005</v>
          </cell>
          <cell r="B1600"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1600" t="str">
            <v>177</v>
          </cell>
        </row>
        <row r="1601">
          <cell r="A1601" t="str">
            <v>03 1 3006</v>
          </cell>
          <cell r="B1601"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v>
          </cell>
          <cell r="C1601" t="str">
            <v>177</v>
          </cell>
        </row>
        <row r="1602">
          <cell r="A1602" t="str">
            <v>03 1 3013</v>
          </cell>
          <cell r="B1602" t="str">
            <v xml:space="preserve">Пособия лицам, досрочно уволенным из органов федеральной противопожарной службы Государственной противопожарной службы, и членам семей погибших (умерших) сотрудников и работников федеральной противопожарной службы Государственной противопожарной службы в </v>
          </cell>
          <cell r="C1602" t="str">
            <v>177</v>
          </cell>
        </row>
        <row r="1603">
          <cell r="A1603" t="str">
            <v>03 1 3014</v>
          </cell>
          <cell r="B1603"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603" t="str">
            <v>177</v>
          </cell>
        </row>
        <row r="1604">
          <cell r="A1604" t="str">
            <v>03 1 3024</v>
          </cell>
          <cell r="B1604"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604" t="str">
            <v>177</v>
          </cell>
        </row>
        <row r="1605">
          <cell r="A1605" t="str">
            <v>03 1 3959</v>
          </cell>
          <cell r="B1605"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cell r="C1605" t="str">
            <v>177</v>
          </cell>
        </row>
        <row r="1606">
          <cell r="A1606" t="str">
            <v>03 3 3986</v>
          </cell>
          <cell r="B1606"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606" t="str">
            <v>177</v>
          </cell>
        </row>
        <row r="1607">
          <cell r="A1607" t="str">
            <v>10 1 3105</v>
          </cell>
          <cell r="B1607"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1607" t="str">
            <v>177</v>
          </cell>
        </row>
        <row r="1608">
          <cell r="A1608" t="str">
            <v>10 2 3105</v>
          </cell>
          <cell r="B1608"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1608" t="str">
            <v>177</v>
          </cell>
        </row>
        <row r="1609">
          <cell r="A1609" t="str">
            <v>10 2 3492</v>
          </cell>
          <cell r="B1609" t="str">
            <v xml:space="preserve">Накопительно-ипотечная система жилищного обеспечения военнослужащих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обеспечение пожарной безопасности </v>
          </cell>
          <cell r="C1609" t="str">
            <v>177</v>
          </cell>
        </row>
        <row r="1610">
          <cell r="A1610" t="str">
            <v>03 3 3003</v>
          </cell>
          <cell r="B1610"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610" t="str">
            <v>177</v>
          </cell>
        </row>
        <row r="1611">
          <cell r="A1611" t="str">
            <v>10 5 5107</v>
          </cell>
          <cell r="B1611" t="str">
            <v>Субсидии на реализацию мероприятий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 пожар</v>
          </cell>
          <cell r="C1611" t="str">
            <v>177</v>
          </cell>
        </row>
        <row r="1612">
          <cell r="A1612" t="str">
            <v>15 Г 9999</v>
          </cell>
          <cell r="B1612" t="str">
            <v>Реализация направления расходов в рамках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v>
          </cell>
          <cell r="C1612" t="str">
            <v>182</v>
          </cell>
        </row>
        <row r="1613">
          <cell r="A1613" t="str">
            <v>39 4 0011</v>
          </cell>
          <cell r="B1613" t="str">
            <v>Расходы на выплаты по оплате труда работников государственных органов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финанс</v>
          </cell>
          <cell r="C1613" t="str">
            <v>182</v>
          </cell>
        </row>
        <row r="1614">
          <cell r="A1614" t="str">
            <v>39 4 0012</v>
          </cell>
          <cell r="B1614" t="str">
            <v>Расходы на выплаты по оплате труда работников территориальных органов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финанс</v>
          </cell>
          <cell r="C1614" t="str">
            <v>182</v>
          </cell>
        </row>
        <row r="1615">
          <cell r="A1615" t="str">
            <v>39 4 0019</v>
          </cell>
          <cell r="B1615" t="str">
            <v xml:space="preserve">Расходы на обеспечение функций государственных органов, в том числе территориальных органов,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v>
          </cell>
          <cell r="C1615" t="str">
            <v>182</v>
          </cell>
        </row>
        <row r="1616">
          <cell r="A1616" t="str">
            <v>39 4 2035</v>
          </cell>
          <cell r="B1616" t="str">
            <v>Реализация мероприятий, связанных с процедурами банкротства,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финансами и рег</v>
          </cell>
          <cell r="C1616" t="str">
            <v>182</v>
          </cell>
        </row>
        <row r="1617">
          <cell r="A1617" t="str">
            <v>39 4 2036</v>
          </cell>
          <cell r="B1617" t="str">
            <v xml:space="preserve">Мероприятия, связанные с распоряжением и реализацией выморочного имущества,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v>
          </cell>
          <cell r="C1617" t="str">
            <v>182</v>
          </cell>
        </row>
        <row r="1618">
          <cell r="A1618" t="str">
            <v>39 4 3969</v>
          </cell>
          <cell r="B161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618" t="str">
            <v>182</v>
          </cell>
        </row>
        <row r="1619">
          <cell r="A1619" t="str">
            <v>39 4 3974</v>
          </cell>
          <cell r="B1619"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619" t="str">
            <v>182</v>
          </cell>
        </row>
        <row r="1620">
          <cell r="A1620" t="str">
            <v>39 4 3987</v>
          </cell>
          <cell r="B1620"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620" t="str">
            <v>182</v>
          </cell>
        </row>
        <row r="1621">
          <cell r="A1621" t="str">
            <v>39 4 4009</v>
          </cell>
          <cell r="B1621"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функционирования и развитие налоговой системы Российской Федерации" г</v>
          </cell>
          <cell r="C1621" t="str">
            <v>182</v>
          </cell>
        </row>
        <row r="1622">
          <cell r="A1622" t="str">
            <v>99 9 6094</v>
          </cell>
          <cell r="B1622"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22" t="str">
            <v>182</v>
          </cell>
        </row>
        <row r="1623">
          <cell r="A1623" t="str">
            <v>39 4 2794</v>
          </cell>
          <cell r="B1623" t="str">
            <v>Обеспечение реализации международных обязательств Российской Федерации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финан</v>
          </cell>
          <cell r="C1623" t="str">
            <v>182</v>
          </cell>
        </row>
        <row r="1624">
          <cell r="A1624" t="str">
            <v>39 4 0019</v>
          </cell>
          <cell r="B1624" t="str">
            <v xml:space="preserve">Расходы на обеспечение функций государственных органов, в том числе территориальных органов,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v>
          </cell>
          <cell r="C1624" t="str">
            <v>182</v>
          </cell>
        </row>
        <row r="1625">
          <cell r="A1625" t="str">
            <v>39 4 0059</v>
          </cell>
          <cell r="B1625" t="str">
            <v>Расходы на обеспечение деятельности (оказание услуг) государственных учреждений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v>
          </cell>
          <cell r="C1625" t="str">
            <v>182</v>
          </cell>
        </row>
        <row r="1626">
          <cell r="A1626" t="str">
            <v>02 2 0059</v>
          </cell>
          <cell r="B1626"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1626" t="str">
            <v>182</v>
          </cell>
        </row>
        <row r="1627">
          <cell r="A1627" t="str">
            <v>39 4 0059</v>
          </cell>
          <cell r="B1627" t="str">
            <v>Расходы на обеспечение деятельности (оказание услуг) государственных учреждений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v>
          </cell>
          <cell r="C1627" t="str">
            <v>182</v>
          </cell>
        </row>
        <row r="1628">
          <cell r="A1628" t="str">
            <v>39 4 2040</v>
          </cell>
          <cell r="B1628" t="str">
            <v>Государственный заказ на профессиональную переподготовку и повышение квалификации государственных служащих в рамках подпрограммы "Обеспечение функционирования и развитие налоговой системы Российской Федерации" государственной программы Российской Федераци</v>
          </cell>
          <cell r="C1628" t="str">
            <v>182</v>
          </cell>
        </row>
        <row r="1629">
          <cell r="A1629" t="str">
            <v>01 5 0059</v>
          </cell>
          <cell r="B1629"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1629" t="str">
            <v>182</v>
          </cell>
        </row>
        <row r="1630">
          <cell r="A1630" t="str">
            <v>03 1 3002</v>
          </cell>
          <cell r="B1630"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630" t="str">
            <v>184</v>
          </cell>
        </row>
        <row r="1631">
          <cell r="A1631" t="str">
            <v>03 1 3004</v>
          </cell>
          <cell r="B1631"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631" t="str">
            <v>184</v>
          </cell>
        </row>
        <row r="1632">
          <cell r="A1632" t="str">
            <v>03 1 3067</v>
          </cell>
          <cell r="B1632"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1632" t="str">
            <v>184</v>
          </cell>
        </row>
        <row r="1633">
          <cell r="A1633" t="str">
            <v>03 1 3069</v>
          </cell>
          <cell r="B1633"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633" t="str">
            <v>184</v>
          </cell>
        </row>
        <row r="1634">
          <cell r="A1634" t="str">
            <v>99 9 0011</v>
          </cell>
          <cell r="B1634"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4" t="str">
            <v>185</v>
          </cell>
        </row>
        <row r="1635">
          <cell r="A1635" t="str">
            <v>99 9 0012</v>
          </cell>
          <cell r="B1635" t="str">
            <v>Расходы на выплаты по оплате труда работников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5" t="str">
            <v>185</v>
          </cell>
        </row>
        <row r="1636">
          <cell r="A1636" t="str">
            <v>99 9 0019</v>
          </cell>
          <cell r="B1636"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6" t="str">
            <v>185</v>
          </cell>
        </row>
        <row r="1637">
          <cell r="A1637" t="str">
            <v>99 9 0011</v>
          </cell>
          <cell r="B1637"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7" t="str">
            <v>186</v>
          </cell>
        </row>
        <row r="1638">
          <cell r="A1638" t="str">
            <v>99 9 0019</v>
          </cell>
          <cell r="B1638"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8" t="str">
            <v>186</v>
          </cell>
        </row>
        <row r="1639">
          <cell r="A1639" t="str">
            <v>99 9 2794</v>
          </cell>
          <cell r="B1639" t="str">
            <v>Обеспечение реализации международных обязательств Российской Федерации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9" t="str">
            <v>187</v>
          </cell>
        </row>
        <row r="1640">
          <cell r="A1640" t="str">
            <v>03 3 3988</v>
          </cell>
          <cell r="B1640"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640" t="str">
            <v>187</v>
          </cell>
        </row>
        <row r="1641">
          <cell r="A1641" t="str">
            <v>03 3 3989</v>
          </cell>
          <cell r="B1641"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641" t="str">
            <v>187</v>
          </cell>
        </row>
        <row r="1642">
          <cell r="A1642" t="str">
            <v>03 3 3990</v>
          </cell>
          <cell r="B1642"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642" t="str">
            <v>187</v>
          </cell>
        </row>
        <row r="1643">
          <cell r="A1643" t="str">
            <v>03 3 3991</v>
          </cell>
          <cell r="B1643"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643" t="str">
            <v>187</v>
          </cell>
        </row>
        <row r="1644">
          <cell r="A1644" t="str">
            <v>08 4 3899</v>
          </cell>
          <cell r="B1644"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1644" t="str">
            <v>187</v>
          </cell>
        </row>
        <row r="1645">
          <cell r="A1645" t="str">
            <v>21 5 9999</v>
          </cell>
          <cell r="B1645" t="str">
            <v>Реализация направления расходов в рамках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 России на 2013 - 2020 годы"</v>
          </cell>
          <cell r="C1645" t="str">
            <v>187</v>
          </cell>
        </row>
        <row r="1646">
          <cell r="A1646" t="str">
            <v>23 4 0049</v>
          </cell>
          <cell r="B1646"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"Информационное государство" государственно</v>
          </cell>
          <cell r="C1646" t="str">
            <v>187</v>
          </cell>
        </row>
        <row r="1647">
          <cell r="A1647" t="str">
            <v>99 9 0049</v>
          </cell>
          <cell r="B1647"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иным непрограммным мероприятиям в рамках непрограммного направ</v>
          </cell>
          <cell r="C1647" t="str">
            <v>187</v>
          </cell>
        </row>
        <row r="1648">
          <cell r="A1648" t="str">
            <v>99 9 0059</v>
          </cell>
          <cell r="B1648"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48" t="str">
            <v>187</v>
          </cell>
        </row>
        <row r="1649">
          <cell r="A1649" t="str">
            <v>99 9 2041</v>
          </cell>
          <cell r="B1649"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49" t="str">
            <v>187</v>
          </cell>
        </row>
        <row r="1650">
          <cell r="A1650" t="str">
            <v>99 9 2785</v>
          </cell>
          <cell r="B1650" t="str">
            <v>Инспекционная деятельность и другие расходы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50" t="str">
            <v>187</v>
          </cell>
        </row>
        <row r="1651">
          <cell r="A1651" t="str">
            <v>99 9 2798</v>
          </cell>
          <cell r="B1651" t="str">
            <v>Прочие расходы, связанные с международной деятельностью,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51" t="str">
            <v>187</v>
          </cell>
        </row>
        <row r="1652">
          <cell r="A1652" t="str">
            <v>99 9 3968</v>
          </cell>
          <cell r="B1652"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652" t="str">
            <v>187</v>
          </cell>
        </row>
        <row r="1653">
          <cell r="A1653" t="str">
            <v>99 9 3969</v>
          </cell>
          <cell r="B165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1653" t="str">
            <v>187</v>
          </cell>
        </row>
        <row r="1654">
          <cell r="A1654" t="str">
            <v>99 9 3971</v>
          </cell>
          <cell r="B1654"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654" t="str">
            <v>187</v>
          </cell>
        </row>
        <row r="1655">
          <cell r="A1655" t="str">
            <v>99 9 3974</v>
          </cell>
          <cell r="B1655"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655" t="str">
            <v>187</v>
          </cell>
        </row>
        <row r="1656">
          <cell r="A1656" t="str">
            <v>99 9 3987</v>
          </cell>
          <cell r="B1656"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1656" t="str">
            <v>187</v>
          </cell>
        </row>
        <row r="1657">
          <cell r="A1657" t="str">
            <v>99 9 3992</v>
          </cell>
          <cell r="B1657"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657" t="str">
            <v>187</v>
          </cell>
        </row>
        <row r="1658">
          <cell r="A1658" t="str">
            <v>99 9 3994</v>
          </cell>
          <cell r="B1658" t="str">
            <v>Ежемесячная денежная компенсация за наем (поднаем) жилых помещений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58" t="str">
            <v>187</v>
          </cell>
        </row>
        <row r="1659">
          <cell r="A1659" t="str">
            <v>99 9 3996</v>
          </cell>
          <cell r="B1659" t="str">
            <v>Выплата единовременного (выходного) пособия при увольнении военнослужащих и сотрудников правоохранительных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v>
          </cell>
          <cell r="C1659" t="str">
            <v>187</v>
          </cell>
        </row>
        <row r="1660">
          <cell r="A1660" t="str">
            <v>99 9 0049</v>
          </cell>
          <cell r="B1660"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иным непрограммным мероприятиям в рамках непрограммного направ</v>
          </cell>
          <cell r="C1660" t="str">
            <v>187</v>
          </cell>
        </row>
        <row r="1661">
          <cell r="A1661" t="str">
            <v>99 9 5118</v>
          </cell>
          <cell r="B1661" t="str">
            <v>Субвенции на 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v>
          </cell>
          <cell r="C1661" t="str">
            <v>187</v>
          </cell>
        </row>
        <row r="1662">
          <cell r="A1662" t="str">
            <v>99 9 6227</v>
          </cell>
          <cell r="B1662" t="str">
            <v>Субсидии Общероссийской общественно-государственной организации "Добровольное общество содействия армии, авиации и флоту России" по иным непрограммным мероприятиям в рамках непрограммного направления деятельности "Реализация функций иных федеральных орган</v>
          </cell>
          <cell r="C1662" t="str">
            <v>187</v>
          </cell>
        </row>
        <row r="1663">
          <cell r="A1663" t="str">
            <v>41 1 2798</v>
          </cell>
          <cell r="B1663" t="str">
            <v>Прочие расходы, связанные с международной деятельностью,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v>
          </cell>
          <cell r="C1663" t="str">
            <v>187</v>
          </cell>
        </row>
        <row r="1664">
          <cell r="A1664" t="str">
            <v>10 2 0019</v>
          </cell>
          <cell r="B1664"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664" t="str">
            <v>187</v>
          </cell>
        </row>
        <row r="1665">
          <cell r="A1665" t="str">
            <v>21 4 9999</v>
          </cell>
          <cell r="B1665"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665" t="str">
            <v>187</v>
          </cell>
        </row>
        <row r="1666">
          <cell r="A1666" t="str">
            <v>99 4 9999</v>
          </cell>
          <cell r="B1666" t="str">
            <v>Реализация направления расходов по федеральной целевой программе "Промышленная утилизация вооружения и военной техники на 2011 - 2015 годы и на период до 2020 года" в рамках непрограммного направления деятельности "Реализация функций иных федеральных орга</v>
          </cell>
          <cell r="C1666" t="str">
            <v>187</v>
          </cell>
        </row>
        <row r="1667">
          <cell r="A1667" t="str">
            <v>99 9 0059</v>
          </cell>
          <cell r="B1667"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67" t="str">
            <v>187</v>
          </cell>
        </row>
        <row r="1668">
          <cell r="A1668" t="str">
            <v>99 9 2029</v>
          </cell>
          <cell r="B1668" t="str">
            <v>Мероприятия, связанные с реализацией задач по выполнению обязательств по сокращению и ограничению вооружений и военной техники, и прочие расходы в данной области по иным непрограммным мероприятиям в рамках непрограммного направления деятельности "Реализац</v>
          </cell>
          <cell r="C1668" t="str">
            <v>187</v>
          </cell>
        </row>
        <row r="1669">
          <cell r="A1669" t="str">
            <v>10 2 0019</v>
          </cell>
          <cell r="B1669"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669" t="str">
            <v>187</v>
          </cell>
        </row>
        <row r="1670">
          <cell r="A1670" t="str">
            <v>10 2 4009</v>
          </cell>
          <cell r="B1670"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1670" t="str">
            <v>187</v>
          </cell>
        </row>
        <row r="1671">
          <cell r="A1671" t="str">
            <v>21 4 9999</v>
          </cell>
          <cell r="B1671"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671" t="str">
            <v>187</v>
          </cell>
        </row>
        <row r="1672">
          <cell r="A1672" t="str">
            <v>21 5 9999</v>
          </cell>
          <cell r="B1672" t="str">
            <v>Реализация направления расходов в рамках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 России на 2013 - 2020 годы"</v>
          </cell>
          <cell r="C1672" t="str">
            <v>187</v>
          </cell>
        </row>
        <row r="1673">
          <cell r="A1673" t="str">
            <v>99 2 9999</v>
          </cell>
          <cell r="B1673" t="str">
            <v>Реализация направления расходов по федеральной целевой программе "Создание системы базирования Черноморского флота на территории Российской Федерации в 2005 - 2020 годах" в рамках непрограммного направления деятельности "Реализация функций иных федеральны</v>
          </cell>
          <cell r="C1673" t="str">
            <v>187</v>
          </cell>
        </row>
        <row r="1674">
          <cell r="A1674" t="str">
            <v>99 4 9999</v>
          </cell>
          <cell r="B1674" t="str">
            <v>Реализация направления расходов по федеральной целевой программе "Промышленная утилизация вооружения и военной техники на 2011 - 2015 годы и на период до 2020 года" в рамках непрограммного направления деятельности "Реализация функций иных федеральных орга</v>
          </cell>
          <cell r="C1674" t="str">
            <v>187</v>
          </cell>
        </row>
        <row r="1675">
          <cell r="A1675" t="str">
            <v>99 5 9999</v>
          </cell>
          <cell r="B1675" t="str">
            <v>Реализация направления расходов по федеральной целевой программе "Совершенствование системы комплектования должностей сержантов и солдат военнослужащими, переведенными на военную службу по контракту, и осуществление перехода к комплектованию должностей се</v>
          </cell>
          <cell r="C1675" t="str">
            <v>187</v>
          </cell>
        </row>
        <row r="1676">
          <cell r="A1676" t="str">
            <v>99 9 0049</v>
          </cell>
          <cell r="B1676"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иным непрограммным мероприятиям в рамках непрограммного направ</v>
          </cell>
          <cell r="C1676" t="str">
            <v>187</v>
          </cell>
        </row>
        <row r="1677">
          <cell r="A1677" t="str">
            <v>99 9 0059</v>
          </cell>
          <cell r="B1677"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77" t="str">
            <v>187</v>
          </cell>
        </row>
        <row r="1678">
          <cell r="A1678" t="str">
            <v>99 9 2029</v>
          </cell>
          <cell r="B1678" t="str">
            <v>Мероприятия, связанные с реализацией задач по выполнению обязательств по сокращению и ограничению вооружений и военной техники, и прочие расходы в данной области по иным непрограммным мероприятиям в рамках непрограммного направления деятельности "Реализац</v>
          </cell>
          <cell r="C1678" t="str">
            <v>187</v>
          </cell>
        </row>
        <row r="1679">
          <cell r="A1679" t="str">
            <v>99 9 2785</v>
          </cell>
          <cell r="B1679" t="str">
            <v>Инспекционная деятельность и другие расходы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79" t="str">
            <v>187</v>
          </cell>
        </row>
        <row r="1680">
          <cell r="A1680" t="str">
            <v>99 9 4009</v>
          </cell>
          <cell r="B1680"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680" t="str">
            <v>187</v>
          </cell>
        </row>
        <row r="1681">
          <cell r="A1681" t="str">
            <v>99 9 6057</v>
          </cell>
          <cell r="B1681" t="str">
            <v>Мероприятия по патриотическому воспитанию граждан Российской Федерации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1" t="str">
            <v>187</v>
          </cell>
        </row>
        <row r="1682">
          <cell r="A1682" t="str">
            <v>99 9 4031</v>
          </cell>
          <cell r="B1682"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по иным непрограммным мероприятиям в рамках непрограммного направления де</v>
          </cell>
          <cell r="C1682" t="str">
            <v>187</v>
          </cell>
        </row>
        <row r="1683">
          <cell r="A1683" t="str">
            <v>99 9 4032</v>
          </cell>
          <cell r="B1683"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по иным непрограммным мероприятиям в рамках непрограммного направления деятел</v>
          </cell>
          <cell r="C1683" t="str">
            <v>187</v>
          </cell>
        </row>
        <row r="1684">
          <cell r="A1684" t="str">
            <v>99 9 0059</v>
          </cell>
          <cell r="B1684"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4" t="str">
            <v>187</v>
          </cell>
        </row>
        <row r="1685">
          <cell r="A1685" t="str">
            <v>99 9 0059</v>
          </cell>
          <cell r="B1685"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5" t="str">
            <v>187</v>
          </cell>
        </row>
        <row r="1686">
          <cell r="A1686" t="str">
            <v>99 9 0059</v>
          </cell>
          <cell r="B1686"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6" t="str">
            <v>187</v>
          </cell>
        </row>
        <row r="1687">
          <cell r="A1687" t="str">
            <v>99 9 4009</v>
          </cell>
          <cell r="B1687"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687" t="str">
            <v>187</v>
          </cell>
        </row>
        <row r="1688">
          <cell r="A1688" t="str">
            <v>99 9 0059</v>
          </cell>
          <cell r="B1688"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8" t="str">
            <v>187</v>
          </cell>
        </row>
        <row r="1689">
          <cell r="A1689" t="str">
            <v>99 9 0059</v>
          </cell>
          <cell r="B1689"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9" t="str">
            <v>187</v>
          </cell>
        </row>
        <row r="1690">
          <cell r="A1690" t="str">
            <v>99 9 0059</v>
          </cell>
          <cell r="B1690"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0" t="str">
            <v>187</v>
          </cell>
        </row>
        <row r="1691">
          <cell r="A1691" t="str">
            <v>99 9 3893</v>
          </cell>
          <cell r="B1691"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691" t="str">
            <v>187</v>
          </cell>
        </row>
        <row r="1692">
          <cell r="A1692" t="str">
            <v>99 9 4009</v>
          </cell>
          <cell r="B1692"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692" t="str">
            <v>187</v>
          </cell>
        </row>
        <row r="1693">
          <cell r="A1693" t="str">
            <v>99 9 0059</v>
          </cell>
          <cell r="B1693"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3" t="str">
            <v>187</v>
          </cell>
        </row>
        <row r="1694">
          <cell r="A1694" t="str">
            <v>99 9 0059</v>
          </cell>
          <cell r="B1694"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4" t="str">
            <v>187</v>
          </cell>
        </row>
        <row r="1695">
          <cell r="A1695" t="str">
            <v>99 9 6162</v>
          </cell>
          <cell r="B1695" t="str">
            <v>Гранты в области науки, культуры, искусства и средств массовой информации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5" t="str">
            <v>187</v>
          </cell>
        </row>
        <row r="1696">
          <cell r="A1696" t="str">
            <v>99 9 0059</v>
          </cell>
          <cell r="B1696"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6" t="str">
            <v>187</v>
          </cell>
        </row>
        <row r="1697">
          <cell r="A1697" t="str">
            <v>01 2 5401</v>
          </cell>
          <cell r="B1697"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1697" t="str">
            <v>187</v>
          </cell>
        </row>
        <row r="1698">
          <cell r="A1698" t="str">
            <v>01 7 3999</v>
          </cell>
          <cell r="B1698"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"Кадровое обе</v>
          </cell>
          <cell r="C1698" t="str">
            <v>187</v>
          </cell>
        </row>
        <row r="1699">
          <cell r="A1699" t="str">
            <v>99 9 0059</v>
          </cell>
          <cell r="B1699"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9" t="str">
            <v>187</v>
          </cell>
        </row>
        <row r="1700">
          <cell r="A1700" t="str">
            <v>99 9 4009</v>
          </cell>
          <cell r="B1700"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700" t="str">
            <v>187</v>
          </cell>
        </row>
        <row r="1701">
          <cell r="A1701" t="str">
            <v>99 9 0059</v>
          </cell>
          <cell r="B1701"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01" t="str">
            <v>187</v>
          </cell>
        </row>
        <row r="1702">
          <cell r="A1702" t="str">
            <v>99 9 0059</v>
          </cell>
          <cell r="B1702"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02" t="str">
            <v>187</v>
          </cell>
        </row>
        <row r="1703">
          <cell r="A1703" t="str">
            <v>99 9 0059</v>
          </cell>
          <cell r="B1703"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03" t="str">
            <v>187</v>
          </cell>
        </row>
        <row r="1704">
          <cell r="A1704" t="str">
            <v>99 9 2794</v>
          </cell>
          <cell r="B1704" t="str">
            <v>Обеспечение реализации международных обязательств Российской Федерации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04" t="str">
            <v>187</v>
          </cell>
        </row>
        <row r="1705">
          <cell r="A1705" t="str">
            <v>71 0 3001</v>
          </cell>
          <cell r="B1705"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1705" t="str">
            <v>187</v>
          </cell>
        </row>
        <row r="1706">
          <cell r="A1706" t="str">
            <v>71 0 3056</v>
          </cell>
          <cell r="B1706" t="str">
            <v>Материальное обеспечение специалистов ядерного оружейного комплекса Российской Федерации в рамках непрограммного направления деятельности "Развитие пенсионной системы"</v>
          </cell>
          <cell r="C1706" t="str">
            <v>187</v>
          </cell>
        </row>
        <row r="1707">
          <cell r="A1707" t="str">
            <v>03 1 3002</v>
          </cell>
          <cell r="B1707"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707" t="str">
            <v>187</v>
          </cell>
        </row>
        <row r="1708">
          <cell r="A1708" t="str">
            <v>03 1 3004</v>
          </cell>
          <cell r="B1708"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708" t="str">
            <v>187</v>
          </cell>
        </row>
        <row r="1709">
          <cell r="A1709" t="str">
            <v>03 1 3005</v>
          </cell>
          <cell r="B1709"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1709" t="str">
            <v>187</v>
          </cell>
        </row>
        <row r="1710">
          <cell r="A1710" t="str">
            <v>03 1 3006</v>
          </cell>
          <cell r="B1710"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v>
          </cell>
          <cell r="C1710" t="str">
            <v>187</v>
          </cell>
        </row>
        <row r="1711">
          <cell r="A1711" t="str">
            <v>03 1 3008</v>
          </cell>
          <cell r="B1711" t="str">
            <v>Компенсация в возмещение вреда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v>
          </cell>
          <cell r="C1711" t="str">
            <v>187</v>
          </cell>
        </row>
        <row r="1712">
          <cell r="A1712" t="str">
            <v>03 1 3009</v>
          </cell>
          <cell r="B1712" t="str">
            <v>Социальная поддержка Героев Советского Союза, Героев Российской Федерации и полных кавалеров ордена Славы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v>
          </cell>
          <cell r="C1712" t="str">
            <v>187</v>
          </cell>
        </row>
        <row r="1713">
          <cell r="A1713" t="str">
            <v>03 1 3014</v>
          </cell>
          <cell r="B1713"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713" t="str">
            <v>187</v>
          </cell>
        </row>
        <row r="1714">
          <cell r="A1714" t="str">
            <v>03 1 3017</v>
          </cell>
          <cell r="B1714" t="str">
            <v>Пособия, выплаты и компенсации членам семей военнослужащих, а также лицам, уволенным с военной службы без права на пенсию, в рамках подпрограммы "Развитие мер социальной поддержки отдельных категорий граждан" государственной программы Российской Федерации</v>
          </cell>
          <cell r="C1714" t="str">
            <v>187</v>
          </cell>
        </row>
        <row r="1715">
          <cell r="A1715" t="str">
            <v>03 1 3018</v>
          </cell>
          <cell r="B1715" t="str">
            <v>Пособия, выплаты и компенсации лицам, уволенным с военной службы с правом на пенсию, а также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1715" t="str">
            <v>187</v>
          </cell>
        </row>
        <row r="1716">
          <cell r="A1716" t="str">
            <v>03 1 3019</v>
          </cell>
          <cell r="B1716"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716" t="str">
            <v>187</v>
          </cell>
        </row>
        <row r="1717">
          <cell r="A1717" t="str">
            <v>03 1 3024</v>
          </cell>
          <cell r="B1717"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717" t="str">
            <v>187</v>
          </cell>
        </row>
        <row r="1718">
          <cell r="A1718" t="str">
            <v>03 1 3026</v>
          </cell>
          <cell r="B1718"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718" t="str">
            <v>187</v>
          </cell>
        </row>
        <row r="1719">
          <cell r="A1719" t="str">
            <v>03 1 3030</v>
          </cell>
          <cell r="B1719" t="str">
            <v xml:space="preserve">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 в рамках подпрограммы "Развитие мер социальной </v>
          </cell>
          <cell r="C1719" t="str">
            <v>187</v>
          </cell>
        </row>
        <row r="1720">
          <cell r="A1720" t="str">
            <v>03 1 3035</v>
          </cell>
          <cell r="B1720"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1720" t="str">
            <v>187</v>
          </cell>
        </row>
        <row r="1721">
          <cell r="A1721" t="str">
            <v>03 1 3036</v>
          </cell>
          <cell r="B1721"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1721" t="str">
            <v>187</v>
          </cell>
        </row>
        <row r="1722">
          <cell r="A1722" t="str">
            <v>03 1 3039</v>
          </cell>
          <cell r="B1722"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722" t="str">
            <v>187</v>
          </cell>
        </row>
        <row r="1723">
          <cell r="A1723" t="str">
            <v>03 1 3055</v>
          </cell>
          <cell r="B1723"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723" t="str">
            <v>187</v>
          </cell>
        </row>
        <row r="1724">
          <cell r="A1724" t="str">
            <v>03 1 3067</v>
          </cell>
          <cell r="B1724"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1724" t="str">
            <v>187</v>
          </cell>
        </row>
        <row r="1725">
          <cell r="A1725" t="str">
            <v>03 1 3068</v>
          </cell>
          <cell r="B1725" t="str">
            <v>Осуществление ежемесячной денежной выплаты инвалидам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725" t="str">
            <v>187</v>
          </cell>
        </row>
        <row r="1726">
          <cell r="A1726" t="str">
            <v>03 1 3069</v>
          </cell>
          <cell r="B1726"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726" t="str">
            <v>187</v>
          </cell>
        </row>
        <row r="1727">
          <cell r="A1727" t="str">
            <v>03 1 3981</v>
          </cell>
          <cell r="B1727"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1727" t="str">
            <v>187</v>
          </cell>
        </row>
        <row r="1728">
          <cell r="A1728" t="str">
            <v>99 9 3492</v>
          </cell>
          <cell r="B1728" t="str">
            <v>Накопительно-ипотечная система жилищного обеспечения военнослужащих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28" t="str">
            <v>187</v>
          </cell>
        </row>
        <row r="1729">
          <cell r="A1729" t="str">
            <v>99 9 3580</v>
          </cell>
          <cell r="B1729"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 по ин</v>
          </cell>
          <cell r="C1729" t="str">
            <v>187</v>
          </cell>
        </row>
        <row r="1730">
          <cell r="A1730" t="str">
            <v>99 9 3971</v>
          </cell>
          <cell r="B1730"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730" t="str">
            <v>187</v>
          </cell>
        </row>
        <row r="1731">
          <cell r="A1731" t="str">
            <v>99 9 3997</v>
          </cell>
          <cell r="B1731" t="str">
            <v>Компенсация расходов на оплату жилых помещений, отопления и освещения педагогическим работникам, проживающим и работающим в сельской местности, по иным непрограммным мероприятиям в рамках непрограммного направления деятельности "Реализация функций иных фе</v>
          </cell>
          <cell r="C1731" t="str">
            <v>187</v>
          </cell>
        </row>
        <row r="1732">
          <cell r="A1732" t="str">
            <v>03 3 3003</v>
          </cell>
          <cell r="B1732"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732" t="str">
            <v>187</v>
          </cell>
        </row>
        <row r="1733">
          <cell r="A1733" t="str">
            <v>99 9 0059</v>
          </cell>
          <cell r="B1733"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33" t="str">
            <v>187</v>
          </cell>
        </row>
        <row r="1734">
          <cell r="A1734" t="str">
            <v>99 9 4009</v>
          </cell>
          <cell r="B1734"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734" t="str">
            <v>187</v>
          </cell>
        </row>
        <row r="1735">
          <cell r="A1735" t="str">
            <v>99 9 0059</v>
          </cell>
          <cell r="B1735"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35" t="str">
            <v>187</v>
          </cell>
        </row>
        <row r="1736">
          <cell r="A1736" t="str">
            <v>99 9 6798</v>
          </cell>
          <cell r="B1736" t="str">
            <v>Субсидия открытому акционерному обществу "Телерадиокомпания Вооруженных Сил Российской Федерации "ЗВЕЗДА"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v>
          </cell>
          <cell r="C1736" t="str">
            <v>187</v>
          </cell>
        </row>
        <row r="1737">
          <cell r="A1737" t="str">
            <v>99 9 0059</v>
          </cell>
          <cell r="B1737"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37" t="str">
            <v>187</v>
          </cell>
        </row>
        <row r="1738">
          <cell r="A1738" t="str">
            <v>08 4 2794</v>
          </cell>
          <cell r="B1738"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38" t="str">
            <v>188</v>
          </cell>
        </row>
        <row r="1739">
          <cell r="A1739" t="str">
            <v>03 3 3988</v>
          </cell>
          <cell r="B1739"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39" t="str">
            <v>188</v>
          </cell>
        </row>
        <row r="1740">
          <cell r="A1740" t="str">
            <v>03 3 3989</v>
          </cell>
          <cell r="B1740"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740" t="str">
            <v>188</v>
          </cell>
        </row>
        <row r="1741">
          <cell r="A1741" t="str">
            <v>03 3 3990</v>
          </cell>
          <cell r="B1741"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41" t="str">
            <v>188</v>
          </cell>
        </row>
        <row r="1742">
          <cell r="A1742" t="str">
            <v>03 3 3991</v>
          </cell>
          <cell r="B1742"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42" t="str">
            <v>188</v>
          </cell>
        </row>
        <row r="1743">
          <cell r="A1743" t="str">
            <v>08 1 0049</v>
          </cell>
          <cell r="B1743"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"Предварительное следствие" государственной</v>
          </cell>
          <cell r="C1743" t="str">
            <v>188</v>
          </cell>
        </row>
        <row r="1744">
          <cell r="A1744" t="str">
            <v>08 2 0049</v>
          </cell>
          <cell r="B1744"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"Полиция" государственной программы Российс</v>
          </cell>
          <cell r="C1744" t="str">
            <v>188</v>
          </cell>
        </row>
        <row r="1745">
          <cell r="A1745" t="str">
            <v>08 2 0059</v>
          </cell>
          <cell r="B1745" t="str">
            <v>Расходы на обеспечение деятельности (оказание услуг) государственных учреждений в рамках подпрограммы "Полиция" государственной программы Российской Федерации "Обеспечение общественного порядка и противодействие преступности"</v>
          </cell>
          <cell r="C1745" t="str">
            <v>188</v>
          </cell>
        </row>
        <row r="1746">
          <cell r="A1746" t="str">
            <v>08 4 0039</v>
          </cell>
          <cell r="B1746" t="str">
            <v>Расходы на обеспечение функций зарубежного аппарата государственных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46" t="str">
            <v>188</v>
          </cell>
        </row>
        <row r="1747">
          <cell r="A1747" t="str">
            <v>08 4 0049</v>
          </cell>
          <cell r="B1747"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"Обеспечение реализации государственной про</v>
          </cell>
          <cell r="C1747" t="str">
            <v>188</v>
          </cell>
        </row>
        <row r="1748">
          <cell r="A1748" t="str">
            <v>08 4 0059</v>
          </cell>
          <cell r="B1748"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48" t="str">
            <v>188</v>
          </cell>
        </row>
        <row r="1749">
          <cell r="A1749" t="str">
            <v>08 4 2019</v>
          </cell>
          <cell r="B1749"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"Обеспечение реализации государственной программы Российской Федера</v>
          </cell>
          <cell r="C1749" t="str">
            <v>188</v>
          </cell>
        </row>
        <row r="1750">
          <cell r="A1750" t="str">
            <v>08 4 3899</v>
          </cell>
          <cell r="B1750"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1750" t="str">
            <v>188</v>
          </cell>
        </row>
        <row r="1751">
          <cell r="A1751" t="str">
            <v>08 4 3969</v>
          </cell>
          <cell r="B175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751" t="str">
            <v>188</v>
          </cell>
        </row>
        <row r="1752">
          <cell r="A1752" t="str">
            <v>08 4 3971</v>
          </cell>
          <cell r="B1752"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752" t="str">
            <v>188</v>
          </cell>
        </row>
        <row r="1753">
          <cell r="A1753" t="str">
            <v>08 4 3974</v>
          </cell>
          <cell r="B1753"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753" t="str">
            <v>188</v>
          </cell>
        </row>
        <row r="1754">
          <cell r="A1754" t="str">
            <v>08 4 3979</v>
          </cell>
          <cell r="B1754" t="str">
            <v>Единовременное пособие лицам, получившим ранения при осуществлении мероприятий по борьбе с терроризмом, не повлекшие наступления инвалидности, в рамках подпрограммы "Обеспечение реализации государственной программы Российской Федерации "Обеспечение общест</v>
          </cell>
          <cell r="C1754" t="str">
            <v>188</v>
          </cell>
        </row>
        <row r="1755">
          <cell r="A1755" t="str">
            <v>08 4 3987</v>
          </cell>
          <cell r="B175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755" t="str">
            <v>188</v>
          </cell>
        </row>
        <row r="1756">
          <cell r="A1756" t="str">
            <v>08 4 3992</v>
          </cell>
          <cell r="B1756"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756" t="str">
            <v>188</v>
          </cell>
        </row>
        <row r="1757">
          <cell r="A1757" t="str">
            <v>08 4 3994</v>
          </cell>
          <cell r="B1757"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57" t="str">
            <v>188</v>
          </cell>
        </row>
        <row r="1758">
          <cell r="A1758" t="str">
            <v>08 4 3996</v>
          </cell>
          <cell r="B1758"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758" t="str">
            <v>188</v>
          </cell>
        </row>
        <row r="1759">
          <cell r="A1759" t="str">
            <v>08 4 4009</v>
          </cell>
          <cell r="B175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"Обеспечени</v>
          </cell>
          <cell r="C1759" t="str">
            <v>188</v>
          </cell>
        </row>
        <row r="1760">
          <cell r="A1760" t="str">
            <v>08 5 9999</v>
          </cell>
          <cell r="B1760"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760" t="str">
            <v>188</v>
          </cell>
        </row>
        <row r="1761">
          <cell r="A1761" t="str">
            <v>10 8 9999</v>
          </cell>
          <cell r="B1761" t="str">
            <v>Реализация направления расходов в рамках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государственной программы Российской Ф</v>
          </cell>
          <cell r="C1761" t="str">
            <v>188</v>
          </cell>
        </row>
        <row r="1762">
          <cell r="A1762" t="str">
            <v>10 9 9999</v>
          </cell>
          <cell r="B1762"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1762" t="str">
            <v>188</v>
          </cell>
        </row>
        <row r="1763">
          <cell r="A1763" t="str">
            <v>23 4 0019</v>
          </cell>
          <cell r="B1763"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1763" t="str">
            <v>188</v>
          </cell>
        </row>
        <row r="1764">
          <cell r="A1764" t="str">
            <v>03 3 3988</v>
          </cell>
          <cell r="B1764"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64" t="str">
            <v>188</v>
          </cell>
        </row>
        <row r="1765">
          <cell r="A1765" t="str">
            <v>03 3 3989</v>
          </cell>
          <cell r="B1765"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765" t="str">
            <v>188</v>
          </cell>
        </row>
        <row r="1766">
          <cell r="A1766" t="str">
            <v>03 3 3990</v>
          </cell>
          <cell r="B1766"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66" t="str">
            <v>188</v>
          </cell>
        </row>
        <row r="1767">
          <cell r="A1767" t="str">
            <v>03 3 3991</v>
          </cell>
          <cell r="B1767"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67" t="str">
            <v>188</v>
          </cell>
        </row>
        <row r="1768">
          <cell r="A1768" t="str">
            <v>08 3 0049</v>
          </cell>
          <cell r="B1768" t="str">
            <v xml:space="preserve">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"Внутренние войска Министерства внутренних </v>
          </cell>
          <cell r="C1768" t="str">
            <v>188</v>
          </cell>
        </row>
        <row r="1769">
          <cell r="A1769" t="str">
            <v>08 4 0049</v>
          </cell>
          <cell r="B1769"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"Обеспечение реализации государственной про</v>
          </cell>
          <cell r="C1769" t="str">
            <v>188</v>
          </cell>
        </row>
        <row r="1770">
          <cell r="A1770" t="str">
            <v>08 4 2019</v>
          </cell>
          <cell r="B1770"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"Обеспечение реализации государственной программы Российской Федера</v>
          </cell>
          <cell r="C1770" t="str">
            <v>188</v>
          </cell>
        </row>
        <row r="1771">
          <cell r="A1771" t="str">
            <v>08 4 3968</v>
          </cell>
          <cell r="B1771"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771" t="str">
            <v>188</v>
          </cell>
        </row>
        <row r="1772">
          <cell r="A1772" t="str">
            <v>08 4 3969</v>
          </cell>
          <cell r="B177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772" t="str">
            <v>188</v>
          </cell>
        </row>
        <row r="1773">
          <cell r="A1773" t="str">
            <v>08 4 3971</v>
          </cell>
          <cell r="B1773"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773" t="str">
            <v>188</v>
          </cell>
        </row>
        <row r="1774">
          <cell r="A1774" t="str">
            <v>08 4 3979</v>
          </cell>
          <cell r="B1774" t="str">
            <v>Единовременное пособие лицам, получившим ранения при осуществлении мероприятий по борьбе с терроризмом, не повлекшие наступления инвалидности, в рамках подпрограммы "Обеспечение реализации государственной программы Российской Федерации "Обеспечение общест</v>
          </cell>
          <cell r="C1774" t="str">
            <v>188</v>
          </cell>
        </row>
        <row r="1775">
          <cell r="A1775" t="str">
            <v>08 4 3992</v>
          </cell>
          <cell r="B1775"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775" t="str">
            <v>188</v>
          </cell>
        </row>
        <row r="1776">
          <cell r="A1776" t="str">
            <v>08 4 3994</v>
          </cell>
          <cell r="B1776"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76" t="str">
            <v>188</v>
          </cell>
        </row>
        <row r="1777">
          <cell r="A1777" t="str">
            <v>08 4 3996</v>
          </cell>
          <cell r="B1777"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777" t="str">
            <v>188</v>
          </cell>
        </row>
        <row r="1778">
          <cell r="A1778" t="str">
            <v>08 4 4009</v>
          </cell>
          <cell r="B177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"Обеспечени</v>
          </cell>
          <cell r="C1778" t="str">
            <v>188</v>
          </cell>
        </row>
        <row r="1779">
          <cell r="A1779" t="str">
            <v>08 4 6162</v>
          </cell>
          <cell r="B1779" t="str">
            <v>Гранты в области науки, культуры, искусства и средств массовой информации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79" t="str">
            <v>188</v>
          </cell>
        </row>
        <row r="1780">
          <cell r="A1780" t="str">
            <v>99 5 9999</v>
          </cell>
          <cell r="B1780" t="str">
            <v>Реализация направления расходов по федеральной целевой программе "Совершенствование системы комплектования должностей сержантов и солдат военнослужащими, переведенными на военную службу по контракту, и осуществление перехода к комплектованию должностей се</v>
          </cell>
          <cell r="C1780" t="str">
            <v>188</v>
          </cell>
        </row>
        <row r="1781">
          <cell r="A1781" t="str">
            <v>03 3 3988</v>
          </cell>
          <cell r="B1781"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81" t="str">
            <v>188</v>
          </cell>
        </row>
        <row r="1782">
          <cell r="A1782" t="str">
            <v>03 3 3989</v>
          </cell>
          <cell r="B1782"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782" t="str">
            <v>188</v>
          </cell>
        </row>
        <row r="1783">
          <cell r="A1783" t="str">
            <v>03 3 3990</v>
          </cell>
          <cell r="B1783"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83" t="str">
            <v>188</v>
          </cell>
        </row>
        <row r="1784">
          <cell r="A1784" t="str">
            <v>03 3 3991</v>
          </cell>
          <cell r="B1784"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84" t="str">
            <v>188</v>
          </cell>
        </row>
        <row r="1785">
          <cell r="A1785" t="str">
            <v>08 4 0059</v>
          </cell>
          <cell r="B178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85" t="str">
            <v>188</v>
          </cell>
        </row>
        <row r="1786">
          <cell r="A1786" t="str">
            <v>08 4 2018</v>
          </cell>
          <cell r="B1786" t="str">
            <v>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"Обеспечение реализации государственной программы Российской Федерации "О</v>
          </cell>
          <cell r="C1786" t="str">
            <v>188</v>
          </cell>
        </row>
        <row r="1787">
          <cell r="A1787" t="str">
            <v>08 4 3969</v>
          </cell>
          <cell r="B178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787" t="str">
            <v>188</v>
          </cell>
        </row>
        <row r="1788">
          <cell r="A1788" t="str">
            <v>08 4 3994</v>
          </cell>
          <cell r="B1788"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88" t="str">
            <v>188</v>
          </cell>
        </row>
        <row r="1789">
          <cell r="A1789" t="str">
            <v>08 4 3996</v>
          </cell>
          <cell r="B1789"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789" t="str">
            <v>188</v>
          </cell>
        </row>
        <row r="1790">
          <cell r="A1790" t="str">
            <v>08 5 9999</v>
          </cell>
          <cell r="B1790"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790" t="str">
            <v>188</v>
          </cell>
        </row>
        <row r="1791">
          <cell r="A1791" t="str">
            <v>21 4 9999</v>
          </cell>
          <cell r="B1791"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791" t="str">
            <v>188</v>
          </cell>
        </row>
        <row r="1792">
          <cell r="A1792" t="str">
            <v>08 4 4032</v>
          </cell>
          <cell r="B1792"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в рамках подпрограммы "Обеспечение реализации государственной программы Росси</v>
          </cell>
          <cell r="C1792" t="str">
            <v>188</v>
          </cell>
        </row>
        <row r="1793">
          <cell r="A1793" t="str">
            <v>08 4 4033</v>
          </cell>
          <cell r="B1793" t="str">
            <v>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 в рамках подпрограммы "Обеспечение реализ</v>
          </cell>
          <cell r="C1793" t="str">
            <v>188</v>
          </cell>
        </row>
        <row r="1794">
          <cell r="A1794" t="str">
            <v>08 4 4034</v>
          </cell>
          <cell r="B1794"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подпрограммы "Обеспечение реализации</v>
          </cell>
          <cell r="C1794" t="str">
            <v>188</v>
          </cell>
        </row>
        <row r="1795">
          <cell r="A1795" t="str">
            <v>08 4 0059</v>
          </cell>
          <cell r="B179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95" t="str">
            <v>188</v>
          </cell>
        </row>
        <row r="1796">
          <cell r="A1796" t="str">
            <v>03 3 3986</v>
          </cell>
          <cell r="B1796"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796" t="str">
            <v>188</v>
          </cell>
        </row>
        <row r="1797">
          <cell r="A1797" t="str">
            <v>03 3 3988</v>
          </cell>
          <cell r="B1797"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97" t="str">
            <v>188</v>
          </cell>
        </row>
        <row r="1798">
          <cell r="A1798" t="str">
            <v>03 3 3989</v>
          </cell>
          <cell r="B1798"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798" t="str">
            <v>188</v>
          </cell>
        </row>
        <row r="1799">
          <cell r="A1799" t="str">
            <v>03 3 3990</v>
          </cell>
          <cell r="B1799"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99" t="str">
            <v>188</v>
          </cell>
        </row>
        <row r="1800">
          <cell r="A1800" t="str">
            <v>03 3 3991</v>
          </cell>
          <cell r="B1800"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00" t="str">
            <v>188</v>
          </cell>
        </row>
        <row r="1801">
          <cell r="A1801" t="str">
            <v>08 2 0059</v>
          </cell>
          <cell r="B1801" t="str">
            <v>Расходы на обеспечение деятельности (оказание услуг) государственных учреждений в рамках подпрограммы "Полиция" государственной программы Российской Федерации "Обеспечение общественного порядка и противодействие преступности"</v>
          </cell>
          <cell r="C1801" t="str">
            <v>188</v>
          </cell>
        </row>
        <row r="1802">
          <cell r="A1802" t="str">
            <v>08 4 0059</v>
          </cell>
          <cell r="B180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02" t="str">
            <v>188</v>
          </cell>
        </row>
        <row r="1803">
          <cell r="A1803" t="str">
            <v>08 4 3969</v>
          </cell>
          <cell r="B180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03" t="str">
            <v>188</v>
          </cell>
        </row>
        <row r="1804">
          <cell r="A1804" t="str">
            <v>08 4 3994</v>
          </cell>
          <cell r="B1804"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04" t="str">
            <v>188</v>
          </cell>
        </row>
        <row r="1805">
          <cell r="A1805" t="str">
            <v>08 4 3996</v>
          </cell>
          <cell r="B1805"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05" t="str">
            <v>188</v>
          </cell>
        </row>
        <row r="1806">
          <cell r="A1806" t="str">
            <v>03 3 3988</v>
          </cell>
          <cell r="B1806"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06" t="str">
            <v>188</v>
          </cell>
        </row>
        <row r="1807">
          <cell r="A1807" t="str">
            <v>03 3 3989</v>
          </cell>
          <cell r="B1807"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07" t="str">
            <v>188</v>
          </cell>
        </row>
        <row r="1808">
          <cell r="A1808" t="str">
            <v>03 3 3990</v>
          </cell>
          <cell r="B1808"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08" t="str">
            <v>188</v>
          </cell>
        </row>
        <row r="1809">
          <cell r="A1809" t="str">
            <v>03 3 3991</v>
          </cell>
          <cell r="B1809"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09" t="str">
            <v>188</v>
          </cell>
        </row>
        <row r="1810">
          <cell r="A1810" t="str">
            <v>08 2 0059</v>
          </cell>
          <cell r="B1810" t="str">
            <v>Расходы на обеспечение деятельности (оказание услуг) государственных учреждений в рамках подпрограммы "Полиция" государственной программы Российской Федерации "Обеспечение общественного порядка и противодействие преступности"</v>
          </cell>
          <cell r="C1810" t="str">
            <v>188</v>
          </cell>
        </row>
        <row r="1811">
          <cell r="A1811" t="str">
            <v>08 4 0059</v>
          </cell>
          <cell r="B181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11" t="str">
            <v>188</v>
          </cell>
        </row>
        <row r="1812">
          <cell r="A1812" t="str">
            <v>08 4 3969</v>
          </cell>
          <cell r="B181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12" t="str">
            <v>188</v>
          </cell>
        </row>
        <row r="1813">
          <cell r="A1813" t="str">
            <v>08 4 3994</v>
          </cell>
          <cell r="B1813"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13" t="str">
            <v>188</v>
          </cell>
        </row>
        <row r="1814">
          <cell r="A1814" t="str">
            <v>08 4 3996</v>
          </cell>
          <cell r="B1814"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14" t="str">
            <v>188</v>
          </cell>
        </row>
        <row r="1815">
          <cell r="A1815" t="str">
            <v>03 3 3986</v>
          </cell>
          <cell r="B181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815" t="str">
            <v>188</v>
          </cell>
        </row>
        <row r="1816">
          <cell r="A1816" t="str">
            <v>03 3 3988</v>
          </cell>
          <cell r="B1816"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16" t="str">
            <v>188</v>
          </cell>
        </row>
        <row r="1817">
          <cell r="A1817" t="str">
            <v>03 3 3989</v>
          </cell>
          <cell r="B1817"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17" t="str">
            <v>188</v>
          </cell>
        </row>
        <row r="1818">
          <cell r="A1818" t="str">
            <v>03 3 3990</v>
          </cell>
          <cell r="B1818"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18" t="str">
            <v>188</v>
          </cell>
        </row>
        <row r="1819">
          <cell r="A1819" t="str">
            <v>03 3 3991</v>
          </cell>
          <cell r="B1819"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19" t="str">
            <v>188</v>
          </cell>
        </row>
        <row r="1820">
          <cell r="A1820" t="str">
            <v>08 2 0059</v>
          </cell>
          <cell r="B1820" t="str">
            <v>Расходы на обеспечение деятельности (оказание услуг) государственных учреждений в рамках подпрограммы "Полиция" государственной программы Российской Федерации "Обеспечение общественного порядка и противодействие преступности"</v>
          </cell>
          <cell r="C1820" t="str">
            <v>188</v>
          </cell>
        </row>
        <row r="1821">
          <cell r="A1821" t="str">
            <v>08 3 0059</v>
          </cell>
          <cell r="B1821" t="str">
            <v xml:space="preserve">Расходы на обеспечение деятельности (оказание услуг) государственных учреждений в рамках подпрограммы "Внутренние войска Министерства внутренних дел Российской Федерации" государственной программы Российской Федерации "Обеспечение общественного порядка и </v>
          </cell>
          <cell r="C1821" t="str">
            <v>188</v>
          </cell>
        </row>
        <row r="1822">
          <cell r="A1822" t="str">
            <v>08 4 0059</v>
          </cell>
          <cell r="B182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22" t="str">
            <v>188</v>
          </cell>
        </row>
        <row r="1823">
          <cell r="A1823" t="str">
            <v>08 4 3893</v>
          </cell>
          <cell r="B182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823" t="str">
            <v>188</v>
          </cell>
        </row>
        <row r="1824">
          <cell r="A1824" t="str">
            <v>08 4 3968</v>
          </cell>
          <cell r="B1824"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824" t="str">
            <v>188</v>
          </cell>
        </row>
        <row r="1825">
          <cell r="A1825" t="str">
            <v>08 4 3969</v>
          </cell>
          <cell r="B182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25" t="str">
            <v>188</v>
          </cell>
        </row>
        <row r="1826">
          <cell r="A1826" t="str">
            <v>08 4 3971</v>
          </cell>
          <cell r="B1826"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826" t="str">
            <v>188</v>
          </cell>
        </row>
        <row r="1827">
          <cell r="A1827" t="str">
            <v>08 4 3987</v>
          </cell>
          <cell r="B1827"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827" t="str">
            <v>188</v>
          </cell>
        </row>
        <row r="1828">
          <cell r="A1828" t="str">
            <v>08 4 3994</v>
          </cell>
          <cell r="B1828"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28" t="str">
            <v>188</v>
          </cell>
        </row>
        <row r="1829">
          <cell r="A1829" t="str">
            <v>08 4 3996</v>
          </cell>
          <cell r="B1829"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29" t="str">
            <v>188</v>
          </cell>
        </row>
        <row r="1830">
          <cell r="A1830" t="str">
            <v>08 4 4009</v>
          </cell>
          <cell r="B1830"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"Обеспечени</v>
          </cell>
          <cell r="C1830" t="str">
            <v>188</v>
          </cell>
        </row>
        <row r="1831">
          <cell r="A1831" t="str">
            <v>03 3 3988</v>
          </cell>
          <cell r="B1831"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31" t="str">
            <v>188</v>
          </cell>
        </row>
        <row r="1832">
          <cell r="A1832" t="str">
            <v>03 3 3989</v>
          </cell>
          <cell r="B1832"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32" t="str">
            <v>188</v>
          </cell>
        </row>
        <row r="1833">
          <cell r="A1833" t="str">
            <v>03 3 3990</v>
          </cell>
          <cell r="B1833"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33" t="str">
            <v>188</v>
          </cell>
        </row>
        <row r="1834">
          <cell r="A1834" t="str">
            <v>03 3 3991</v>
          </cell>
          <cell r="B1834"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34" t="str">
            <v>188</v>
          </cell>
        </row>
        <row r="1835">
          <cell r="A1835" t="str">
            <v>08 4 0059</v>
          </cell>
          <cell r="B183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35" t="str">
            <v>188</v>
          </cell>
        </row>
        <row r="1836">
          <cell r="A1836" t="str">
            <v>08 4 3968</v>
          </cell>
          <cell r="B1836"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836" t="str">
            <v>188</v>
          </cell>
        </row>
        <row r="1837">
          <cell r="A1837" t="str">
            <v>08 4 3969</v>
          </cell>
          <cell r="B183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37" t="str">
            <v>188</v>
          </cell>
        </row>
        <row r="1838">
          <cell r="A1838" t="str">
            <v>08 4 3971</v>
          </cell>
          <cell r="B1838"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838" t="str">
            <v>188</v>
          </cell>
        </row>
        <row r="1839">
          <cell r="A1839" t="str">
            <v>08 4 3987</v>
          </cell>
          <cell r="B183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839" t="str">
            <v>188</v>
          </cell>
        </row>
        <row r="1840">
          <cell r="A1840" t="str">
            <v>08 4 3994</v>
          </cell>
          <cell r="B1840"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40" t="str">
            <v>188</v>
          </cell>
        </row>
        <row r="1841">
          <cell r="A1841" t="str">
            <v>08 4 3996</v>
          </cell>
          <cell r="B1841"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41" t="str">
            <v>188</v>
          </cell>
        </row>
        <row r="1842">
          <cell r="A1842" t="str">
            <v>08 4 3999</v>
          </cell>
          <cell r="B1842" t="str">
            <v xml:space="preserve">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"Обеспечение </v>
          </cell>
          <cell r="C1842" t="str">
            <v>188</v>
          </cell>
        </row>
        <row r="1843">
          <cell r="A1843" t="str">
            <v>08 4 4009</v>
          </cell>
          <cell r="B1843"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"Обеспечени</v>
          </cell>
          <cell r="C1843" t="str">
            <v>188</v>
          </cell>
        </row>
        <row r="1844">
          <cell r="A1844" t="str">
            <v>03 3 3988</v>
          </cell>
          <cell r="B1844"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44" t="str">
            <v>188</v>
          </cell>
        </row>
        <row r="1845">
          <cell r="A1845" t="str">
            <v>03 3 3989</v>
          </cell>
          <cell r="B1845"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45" t="str">
            <v>188</v>
          </cell>
        </row>
        <row r="1846">
          <cell r="A1846" t="str">
            <v>03 3 3990</v>
          </cell>
          <cell r="B1846"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46" t="str">
            <v>188</v>
          </cell>
        </row>
        <row r="1847">
          <cell r="A1847" t="str">
            <v>03 3 3991</v>
          </cell>
          <cell r="B1847"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47" t="str">
            <v>188</v>
          </cell>
        </row>
        <row r="1848">
          <cell r="A1848" t="str">
            <v>08 4 0059</v>
          </cell>
          <cell r="B1848"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48" t="str">
            <v>188</v>
          </cell>
        </row>
        <row r="1849">
          <cell r="A1849" t="str">
            <v>08 4 3969</v>
          </cell>
          <cell r="B184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49" t="str">
            <v>188</v>
          </cell>
        </row>
        <row r="1850">
          <cell r="A1850" t="str">
            <v>08 4 3994</v>
          </cell>
          <cell r="B1850"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50" t="str">
            <v>188</v>
          </cell>
        </row>
        <row r="1851">
          <cell r="A1851" t="str">
            <v>08 4 3996</v>
          </cell>
          <cell r="B1851"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51" t="str">
            <v>188</v>
          </cell>
        </row>
        <row r="1852">
          <cell r="A1852" t="str">
            <v>03 3 3988</v>
          </cell>
          <cell r="B1852"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52" t="str">
            <v>188</v>
          </cell>
        </row>
        <row r="1853">
          <cell r="A1853" t="str">
            <v>03 3 3989</v>
          </cell>
          <cell r="B1853"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53" t="str">
            <v>188</v>
          </cell>
        </row>
        <row r="1854">
          <cell r="A1854" t="str">
            <v>03 3 3990</v>
          </cell>
          <cell r="B1854"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54" t="str">
            <v>188</v>
          </cell>
        </row>
        <row r="1855">
          <cell r="A1855" t="str">
            <v>03 3 3991</v>
          </cell>
          <cell r="B1855"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55" t="str">
            <v>188</v>
          </cell>
        </row>
        <row r="1856">
          <cell r="A1856" t="str">
            <v>08 4 0059</v>
          </cell>
          <cell r="B1856"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56" t="str">
            <v>188</v>
          </cell>
        </row>
        <row r="1857">
          <cell r="A1857" t="str">
            <v>08 4 3968</v>
          </cell>
          <cell r="B1857"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857" t="str">
            <v>188</v>
          </cell>
        </row>
        <row r="1858">
          <cell r="A1858" t="str">
            <v>08 4 3969</v>
          </cell>
          <cell r="B185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58" t="str">
            <v>188</v>
          </cell>
        </row>
        <row r="1859">
          <cell r="A1859" t="str">
            <v>08 4 3994</v>
          </cell>
          <cell r="B1859"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59" t="str">
            <v>188</v>
          </cell>
        </row>
        <row r="1860">
          <cell r="A1860" t="str">
            <v>08 4 3996</v>
          </cell>
          <cell r="B1860"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60" t="str">
            <v>188</v>
          </cell>
        </row>
        <row r="1861">
          <cell r="A1861" t="str">
            <v>08 4 3999</v>
          </cell>
          <cell r="B1861" t="str">
            <v xml:space="preserve">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"Обеспечение </v>
          </cell>
          <cell r="C1861" t="str">
            <v>188</v>
          </cell>
        </row>
        <row r="1862">
          <cell r="A1862" t="str">
            <v>08 4 4009</v>
          </cell>
          <cell r="B186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"Обеспечени</v>
          </cell>
          <cell r="C1862" t="str">
            <v>188</v>
          </cell>
        </row>
        <row r="1863">
          <cell r="A1863" t="str">
            <v>03 3 3988</v>
          </cell>
          <cell r="B1863"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63" t="str">
            <v>188</v>
          </cell>
        </row>
        <row r="1864">
          <cell r="A1864" t="str">
            <v>03 3 3989</v>
          </cell>
          <cell r="B1864"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64" t="str">
            <v>188</v>
          </cell>
        </row>
        <row r="1865">
          <cell r="A1865" t="str">
            <v>03 3 3990</v>
          </cell>
          <cell r="B1865"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65" t="str">
            <v>188</v>
          </cell>
        </row>
        <row r="1866">
          <cell r="A1866" t="str">
            <v>03 3 3991</v>
          </cell>
          <cell r="B1866"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66" t="str">
            <v>188</v>
          </cell>
        </row>
        <row r="1867">
          <cell r="A1867" t="str">
            <v>08 4 0059</v>
          </cell>
          <cell r="B1867"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67" t="str">
            <v>188</v>
          </cell>
        </row>
        <row r="1868">
          <cell r="A1868" t="str">
            <v>08 4 3968</v>
          </cell>
          <cell r="B1868"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868" t="str">
            <v>188</v>
          </cell>
        </row>
        <row r="1869">
          <cell r="A1869" t="str">
            <v>08 4 3969</v>
          </cell>
          <cell r="B186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69" t="str">
            <v>188</v>
          </cell>
        </row>
        <row r="1870">
          <cell r="A1870" t="str">
            <v>08 4 3994</v>
          </cell>
          <cell r="B1870"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70" t="str">
            <v>188</v>
          </cell>
        </row>
        <row r="1871">
          <cell r="A1871" t="str">
            <v>08 4 3996</v>
          </cell>
          <cell r="B1871"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71" t="str">
            <v>188</v>
          </cell>
        </row>
        <row r="1872">
          <cell r="A1872" t="str">
            <v>71 0 3001</v>
          </cell>
          <cell r="B1872"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1872" t="str">
            <v>188</v>
          </cell>
        </row>
        <row r="1873">
          <cell r="A1873" t="str">
            <v>03 1 3004</v>
          </cell>
          <cell r="B1873"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873" t="str">
            <v>188</v>
          </cell>
        </row>
        <row r="1874">
          <cell r="A1874" t="str">
            <v>03 1 3005</v>
          </cell>
          <cell r="B1874"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1874" t="str">
            <v>188</v>
          </cell>
        </row>
        <row r="1875">
          <cell r="A1875" t="str">
            <v>03 1 3006</v>
          </cell>
          <cell r="B1875"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v>
          </cell>
          <cell r="C1875" t="str">
            <v>188</v>
          </cell>
        </row>
        <row r="1876">
          <cell r="A1876" t="str">
            <v>03 1 3009</v>
          </cell>
          <cell r="B1876" t="str">
            <v>Социальная поддержка Героев Советского Союза, Героев Российской Федерации и полных кавалеров ордена Славы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v>
          </cell>
          <cell r="C1876" t="str">
            <v>188</v>
          </cell>
        </row>
        <row r="1877">
          <cell r="A1877" t="str">
            <v>03 1 3014</v>
          </cell>
          <cell r="B1877"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877" t="str">
            <v>188</v>
          </cell>
        </row>
        <row r="1878">
          <cell r="A1878" t="str">
            <v>03 1 3017</v>
          </cell>
          <cell r="B1878" t="str">
            <v>Пособия, выплаты и компенсации членам семей военнослужащих, а также лицам, уволенным с военной службы без права на пенсию, в рамках подпрограммы "Развитие мер социальной поддержки отдельных категорий граждан" государственной программы Российской Федерации</v>
          </cell>
          <cell r="C1878" t="str">
            <v>188</v>
          </cell>
        </row>
        <row r="1879">
          <cell r="A1879" t="str">
            <v>03 1 3018</v>
          </cell>
          <cell r="B1879" t="str">
            <v>Пособия, выплаты и компенсации лицам, уволенным с военной службы с правом на пенсию, а также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1879" t="str">
            <v>188</v>
          </cell>
        </row>
        <row r="1880">
          <cell r="A1880" t="str">
            <v>03 1 3019</v>
          </cell>
          <cell r="B1880"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880" t="str">
            <v>188</v>
          </cell>
        </row>
        <row r="1881">
          <cell r="A1881" t="str">
            <v>03 1 3020</v>
          </cell>
          <cell r="B1881" t="str">
            <v>Единовременное пособие членам семей (лицам, находившимся на их иждивении) лиц, погибших при осуществлении мероприятий по борьбе с терроризмом, а также лицам, получившим увечья при осуществлении мероприятий по борьбе с терроризмом, повлекшие наступление ин</v>
          </cell>
          <cell r="C1881" t="str">
            <v>188</v>
          </cell>
        </row>
        <row r="1882">
          <cell r="A1882" t="str">
            <v>03 1 3023</v>
          </cell>
          <cell r="B1882" t="str">
            <v>Ежемесячная выплата гражданам, уволенным со службы в органах внутренних дел без права на пенсию, имеющим общую продолжительность службы в органах внутренних дел менее 20 лет, в рамках подпрограммы "Развитие мер социальной поддержки отдельных категорий гра</v>
          </cell>
          <cell r="C1882" t="str">
            <v>188</v>
          </cell>
        </row>
        <row r="1883">
          <cell r="A1883" t="str">
            <v>03 1 3024</v>
          </cell>
          <cell r="B1883"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883" t="str">
            <v>188</v>
          </cell>
        </row>
        <row r="1884">
          <cell r="A1884" t="str">
            <v>03 1 3025</v>
          </cell>
          <cell r="B1884" t="str">
            <v>Пособия лицам, являвшимся сотрудниками органов внутренних дел, получившим телесные повреждения, исключающие возможность дальнейшего прохождения службы, а также семьям и иждивенцам сотрудников органов внутренних дел, погибших (умерших) в связи с осуществле</v>
          </cell>
          <cell r="C1884" t="str">
            <v>188</v>
          </cell>
        </row>
        <row r="1885">
          <cell r="A1885" t="str">
            <v>03 1 3026</v>
          </cell>
          <cell r="B1885"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885" t="str">
            <v>188</v>
          </cell>
        </row>
        <row r="1886">
          <cell r="A1886" t="str">
            <v>03 1 3030</v>
          </cell>
          <cell r="B1886" t="str">
            <v xml:space="preserve">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 в рамках подпрограммы "Развитие мер социальной </v>
          </cell>
          <cell r="C1886" t="str">
            <v>188</v>
          </cell>
        </row>
        <row r="1887">
          <cell r="A1887" t="str">
            <v>03 1 3035</v>
          </cell>
          <cell r="B1887"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1887" t="str">
            <v>188</v>
          </cell>
        </row>
        <row r="1888">
          <cell r="A1888" t="str">
            <v>03 1 3036</v>
          </cell>
          <cell r="B1888"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1888" t="str">
            <v>188</v>
          </cell>
        </row>
        <row r="1889">
          <cell r="A1889" t="str">
            <v>03 1 3039</v>
          </cell>
          <cell r="B1889"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889" t="str">
            <v>188</v>
          </cell>
        </row>
        <row r="1890">
          <cell r="A1890" t="str">
            <v>03 1 3055</v>
          </cell>
          <cell r="B1890"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890" t="str">
            <v>188</v>
          </cell>
        </row>
        <row r="1891">
          <cell r="A1891" t="str">
            <v>03 1 3069</v>
          </cell>
          <cell r="B1891"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891" t="str">
            <v>188</v>
          </cell>
        </row>
        <row r="1892">
          <cell r="A1892" t="str">
            <v>03 1 3099</v>
          </cell>
          <cell r="B1892" t="str">
            <v>Пособия и компенсации членам семей, а также родителям погибших (умерших) сотрудников органов внутренних дел в рамках подпрограммы "Развитие мер социальной поддержки отдельных категорий граждан" государственной программы Российской Федерации "Социальная по</v>
          </cell>
          <cell r="C1892" t="str">
            <v>188</v>
          </cell>
        </row>
        <row r="1893">
          <cell r="A1893" t="str">
            <v>03 1 3981</v>
          </cell>
          <cell r="B1893"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1893" t="str">
            <v>188</v>
          </cell>
        </row>
        <row r="1894">
          <cell r="A1894" t="str">
            <v>08 4 3492</v>
          </cell>
          <cell r="B1894" t="str">
            <v>Накопительно-ипотечная система жилищного обеспечения военнослужащих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94" t="str">
            <v>188</v>
          </cell>
        </row>
        <row r="1895">
          <cell r="A1895" t="str">
            <v>08 4 3594</v>
          </cell>
          <cell r="B1895" t="str">
            <v>Единовременная социальная выплата для приобретения или строительства жилого помещения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95" t="str">
            <v>188</v>
          </cell>
        </row>
        <row r="1896">
          <cell r="A1896" t="str">
            <v>03 3 3003</v>
          </cell>
          <cell r="B1896"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896" t="str">
            <v>188</v>
          </cell>
        </row>
        <row r="1897">
          <cell r="A1897" t="str">
            <v>10 9 9999</v>
          </cell>
          <cell r="B1897"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1897" t="str">
            <v>189</v>
          </cell>
        </row>
        <row r="1898">
          <cell r="A1898" t="str">
            <v>23 3 7002</v>
          </cell>
          <cell r="B1898"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1898" t="str">
            <v>189</v>
          </cell>
        </row>
        <row r="1899">
          <cell r="A1899" t="str">
            <v>23 3 7002</v>
          </cell>
          <cell r="B1899"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1899" t="str">
            <v>189</v>
          </cell>
        </row>
        <row r="1900">
          <cell r="A1900" t="str">
            <v>71 0 3001</v>
          </cell>
          <cell r="B1900"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1900" t="str">
            <v>189</v>
          </cell>
        </row>
        <row r="1901">
          <cell r="A1901" t="str">
            <v>03 1 3002</v>
          </cell>
          <cell r="B1901"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901" t="str">
            <v>189</v>
          </cell>
        </row>
        <row r="1902">
          <cell r="A1902" t="str">
            <v>03 1 3004</v>
          </cell>
          <cell r="B1902"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902" t="str">
            <v>189</v>
          </cell>
        </row>
        <row r="1903">
          <cell r="A1903" t="str">
            <v>03 1 3005</v>
          </cell>
          <cell r="B1903"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1903" t="str">
            <v>189</v>
          </cell>
        </row>
        <row r="1904">
          <cell r="A1904" t="str">
            <v>03 1 3006</v>
          </cell>
          <cell r="B1904"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v>
          </cell>
          <cell r="C1904" t="str">
            <v>189</v>
          </cell>
        </row>
        <row r="1905">
          <cell r="A1905" t="str">
            <v>03 1 3014</v>
          </cell>
          <cell r="B1905"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05" t="str">
            <v>189</v>
          </cell>
        </row>
        <row r="1906">
          <cell r="A1906" t="str">
            <v>03 1 3018</v>
          </cell>
          <cell r="B1906" t="str">
            <v>Пособия, выплаты и компенсации лицам, уволенным с военной службы с правом на пенсию, а также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1906" t="str">
            <v>189</v>
          </cell>
        </row>
        <row r="1907">
          <cell r="A1907" t="str">
            <v>03 1 3019</v>
          </cell>
          <cell r="B1907"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07" t="str">
            <v>189</v>
          </cell>
        </row>
        <row r="1908">
          <cell r="A1908" t="str">
            <v>03 1 3024</v>
          </cell>
          <cell r="B1908"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908" t="str">
            <v>189</v>
          </cell>
        </row>
        <row r="1909">
          <cell r="A1909" t="str">
            <v>03 1 3026</v>
          </cell>
          <cell r="B1909"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909" t="str">
            <v>189</v>
          </cell>
        </row>
        <row r="1910">
          <cell r="A1910" t="str">
            <v>03 1 3030</v>
          </cell>
          <cell r="B1910" t="str">
            <v xml:space="preserve">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 в рамках подпрограммы "Развитие мер социальной </v>
          </cell>
          <cell r="C1910" t="str">
            <v>189</v>
          </cell>
        </row>
        <row r="1911">
          <cell r="A1911" t="str">
            <v>03 1 3035</v>
          </cell>
          <cell r="B1911"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1911" t="str">
            <v>189</v>
          </cell>
        </row>
        <row r="1912">
          <cell r="A1912" t="str">
            <v>03 1 3036</v>
          </cell>
          <cell r="B1912"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1912" t="str">
            <v>189</v>
          </cell>
        </row>
        <row r="1913">
          <cell r="A1913" t="str">
            <v>03 1 3039</v>
          </cell>
          <cell r="B1913"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13" t="str">
            <v>189</v>
          </cell>
        </row>
        <row r="1914">
          <cell r="A1914" t="str">
            <v>03 1 3055</v>
          </cell>
          <cell r="B1914"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914" t="str">
            <v>189</v>
          </cell>
        </row>
        <row r="1915">
          <cell r="A1915" t="str">
            <v>03 1 3067</v>
          </cell>
          <cell r="B1915"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1915" t="str">
            <v>189</v>
          </cell>
        </row>
        <row r="1916">
          <cell r="A1916" t="str">
            <v>03 1 3068</v>
          </cell>
          <cell r="B1916" t="str">
            <v>Осуществление ежемесячной денежной выплаты инвалидам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16" t="str">
            <v>189</v>
          </cell>
        </row>
        <row r="1917">
          <cell r="A1917" t="str">
            <v>03 1 3069</v>
          </cell>
          <cell r="B1917"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17" t="str">
            <v>189</v>
          </cell>
        </row>
        <row r="1918">
          <cell r="A1918" t="str">
            <v>03 1 3070</v>
          </cell>
          <cell r="B1918"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cell r="C1918" t="str">
            <v>189</v>
          </cell>
        </row>
        <row r="1919">
          <cell r="A1919" t="str">
            <v>03 1 3071</v>
          </cell>
          <cell r="B1919"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v>
          </cell>
          <cell r="C1919" t="str">
            <v>189</v>
          </cell>
        </row>
        <row r="1920">
          <cell r="A1920" t="str">
            <v>03 1 3981</v>
          </cell>
          <cell r="B1920"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1920" t="str">
            <v>189</v>
          </cell>
        </row>
        <row r="1921">
          <cell r="A1921" t="str">
            <v>05 4 3589</v>
          </cell>
          <cell r="B1921" t="str">
            <v>Мероприятия по обеспечению жильем федеральных государственных гражданских служащих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v>
          </cell>
          <cell r="C1921" t="str">
            <v>189</v>
          </cell>
        </row>
        <row r="1922">
          <cell r="A1922" t="str">
            <v>03 3 3988</v>
          </cell>
          <cell r="B1922"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22" t="str">
            <v>192</v>
          </cell>
        </row>
        <row r="1923">
          <cell r="A1923" t="str">
            <v>03 3 3989</v>
          </cell>
          <cell r="B1923"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23" t="str">
            <v>192</v>
          </cell>
        </row>
        <row r="1924">
          <cell r="A1924" t="str">
            <v>03 3 3990</v>
          </cell>
          <cell r="B1924"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24" t="str">
            <v>192</v>
          </cell>
        </row>
        <row r="1925">
          <cell r="A1925" t="str">
            <v>03 3 3991</v>
          </cell>
          <cell r="B1925"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25" t="str">
            <v>192</v>
          </cell>
        </row>
        <row r="1926">
          <cell r="A1926" t="str">
            <v>07 2 0039</v>
          </cell>
          <cell r="B1926" t="str">
            <v>Расходы на обеспечение функций зарубежного аппарата государственных органов в рамках подпрограммы "Внешняя трудовая миграция" государственной программы Российской Федерации "Содействие занятости населения"</v>
          </cell>
          <cell r="C1926" t="str">
            <v>192</v>
          </cell>
        </row>
        <row r="1927">
          <cell r="A1927" t="str">
            <v>07 2 0049</v>
          </cell>
          <cell r="B1927"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"Внешняя трудовая миграция" государственной</v>
          </cell>
          <cell r="C1927" t="str">
            <v>192</v>
          </cell>
        </row>
        <row r="1928">
          <cell r="A1928" t="str">
            <v>07 2 0059</v>
          </cell>
          <cell r="B1928" t="str">
            <v>Расходы на обеспечение деятельности (оказание услуг) государственных учреждений в рамках подпрограммы "Внешняя трудовая миграция" государственной программы Российской Федерации "Содействие занятости населения"</v>
          </cell>
          <cell r="C1928" t="str">
            <v>192</v>
          </cell>
        </row>
        <row r="1929">
          <cell r="A1929" t="str">
            <v>07 2 3897</v>
          </cell>
          <cell r="B1929" t="str">
            <v>Прием и содержание беженцев и лиц, ходатайствующих о признании их беженцами, в рамках подпрограммы "Внешняя трудовая миграция" государственной программы Российской Федерации "Содействие занятости населения"</v>
          </cell>
          <cell r="C1929" t="str">
            <v>192</v>
          </cell>
        </row>
        <row r="1930">
          <cell r="A1930" t="str">
            <v>07 2 3898</v>
          </cell>
          <cell r="B1930" t="str">
            <v>Прием и содержание вынужденных переселенцев в рамках подпрограммы "Внешняя трудовая миграция" государственной программы Российской Федерации "Содействие занятости населения"</v>
          </cell>
          <cell r="C1930" t="str">
            <v>192</v>
          </cell>
        </row>
        <row r="1931">
          <cell r="A1931" t="str">
            <v>07 2 3969</v>
          </cell>
          <cell r="B193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31" t="str">
            <v>192</v>
          </cell>
        </row>
        <row r="1932">
          <cell r="A1932" t="str">
            <v>07 2 3971</v>
          </cell>
          <cell r="B1932"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932" t="str">
            <v>192</v>
          </cell>
        </row>
        <row r="1933">
          <cell r="A1933" t="str">
            <v>07 2 3987</v>
          </cell>
          <cell r="B193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933" t="str">
            <v>192</v>
          </cell>
        </row>
        <row r="1934">
          <cell r="A1934" t="str">
            <v>07 2 3992</v>
          </cell>
          <cell r="B1934"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934" t="str">
            <v>192</v>
          </cell>
        </row>
        <row r="1935">
          <cell r="A1935" t="str">
            <v>07 2 3994</v>
          </cell>
          <cell r="B1935" t="str">
            <v>Ежемесячная денежная компенсация за наем (поднаем) жилых помещений в рамках подпрограммы "Внешняя трудовая миграция" государственной программы Российской Федерации "Содействие занятости населения"</v>
          </cell>
          <cell r="C1935" t="str">
            <v>192</v>
          </cell>
        </row>
        <row r="1936">
          <cell r="A1936" t="str">
            <v>07 2 3996</v>
          </cell>
          <cell r="B1936" t="str">
            <v>Выплата единовременного (выходного) пособия при увольнении военнослужащих и сотрудников правоохранительных органов в рамках подпрограммы "Внешняя трудовая миграция" государственной программы Российской Федерации "Содействие занятости населения"</v>
          </cell>
          <cell r="C1936" t="str">
            <v>192</v>
          </cell>
        </row>
        <row r="1937">
          <cell r="A1937" t="str">
            <v>07 2 4009</v>
          </cell>
          <cell r="B1937"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"Внешняя трудовая миграция" государственной программы Российской Федерации "Содейс</v>
          </cell>
          <cell r="C1937" t="str">
            <v>192</v>
          </cell>
        </row>
        <row r="1938">
          <cell r="A1938" t="str">
            <v>07 2 5225</v>
          </cell>
          <cell r="B1938" t="str">
            <v>Иные межбюджетные трансферты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 в рамках подп</v>
          </cell>
          <cell r="C1938" t="str">
            <v>192</v>
          </cell>
        </row>
        <row r="1939">
          <cell r="A1939" t="str">
            <v>07 4 2008</v>
          </cell>
          <cell r="B1939"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1939" t="str">
            <v>192</v>
          </cell>
        </row>
        <row r="1940">
          <cell r="A1940" t="str">
            <v>07 4 5086</v>
          </cell>
          <cell r="B1940" t="str">
            <v>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 рамках под</v>
          </cell>
          <cell r="C1940" t="str">
            <v>192</v>
          </cell>
        </row>
        <row r="1941">
          <cell r="A1941" t="str">
            <v>23 4 0049</v>
          </cell>
          <cell r="B1941"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"Информационное государство" государственно</v>
          </cell>
          <cell r="C1941" t="str">
            <v>192</v>
          </cell>
        </row>
        <row r="1942">
          <cell r="A1942" t="str">
            <v>03 1 3002</v>
          </cell>
          <cell r="B1942"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942" t="str">
            <v>192</v>
          </cell>
        </row>
        <row r="1943">
          <cell r="A1943" t="str">
            <v>03 1 3010</v>
          </cell>
          <cell r="B1943" t="str">
            <v>Пособие лицам, ходатайствующим о признании их беженцами на территории Российской Федерации, и прибывшим с ними членам их семей в рамках подпрограммы "Развитие мер социальной поддержки отдельных категорий граждан" государственной программы Российской Федер</v>
          </cell>
          <cell r="C1943" t="str">
            <v>192</v>
          </cell>
        </row>
        <row r="1944">
          <cell r="A1944" t="str">
            <v>03 1 3011</v>
          </cell>
          <cell r="B1944" t="str">
            <v>Пособие лицам, ходатайствующим о признании их вынужденными переселенцами, и прибывшим с ними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1944" t="str">
            <v>192</v>
          </cell>
        </row>
        <row r="1945">
          <cell r="A1945" t="str">
            <v>03 1 3023</v>
          </cell>
          <cell r="B1945" t="str">
            <v>Ежемесячная выплата гражданам, уволенным со службы в органах внутренних дел без права на пенсию, имеющим общую продолжительность службы в органах внутренних дел менее 20 лет, в рамках подпрограммы "Развитие мер социальной поддержки отдельных категорий гра</v>
          </cell>
          <cell r="C1945" t="str">
            <v>192</v>
          </cell>
        </row>
        <row r="1946">
          <cell r="A1946" t="str">
            <v>03 1 3025</v>
          </cell>
          <cell r="B1946" t="str">
            <v>Пособия лицам, являвшимся сотрудниками органов внутренних дел, получившим телесные повреждения, исключающие возможность дальнейшего прохождения службы, а также семьям и иждивенцам сотрудников органов внутренних дел, погибших (умерших) в связи с осуществле</v>
          </cell>
          <cell r="C1946" t="str">
            <v>192</v>
          </cell>
        </row>
        <row r="1947">
          <cell r="A1947" t="str">
            <v>03 1 3047</v>
          </cell>
          <cell r="B1947" t="str">
            <v>Компенсация за утраченное жилье и (или) имущество гражданам, пострадавшим в результате разрешения кризиса в Чеченской Республике и покинувшим ее безвозвратно, в рамках подпрограммы "Развитие мер социальной поддержки отдельных категорий граждан" государств</v>
          </cell>
          <cell r="C1947" t="str">
            <v>192</v>
          </cell>
        </row>
        <row r="1948">
          <cell r="A1948" t="str">
            <v>99 9 5224</v>
          </cell>
          <cell r="B1948" t="str">
            <v>Иные 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по иным непрограммным мероприятиям в рамках непро</v>
          </cell>
          <cell r="C1948" t="str">
            <v>192</v>
          </cell>
        </row>
        <row r="1949">
          <cell r="A1949" t="str">
            <v>23 4 7001</v>
          </cell>
          <cell r="B1949"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1949" t="str">
            <v>202</v>
          </cell>
        </row>
        <row r="1950">
          <cell r="A1950" t="str">
            <v>03 1 3067</v>
          </cell>
          <cell r="B1950"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1950" t="str">
            <v>202</v>
          </cell>
        </row>
        <row r="1951">
          <cell r="A1951" t="str">
            <v>03 1 3069</v>
          </cell>
          <cell r="B1951"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51" t="str">
            <v>202</v>
          </cell>
        </row>
        <row r="1952">
          <cell r="A1952" t="str">
            <v>03 3 3969</v>
          </cell>
          <cell r="B195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52" t="str">
            <v>204</v>
          </cell>
        </row>
        <row r="1953">
          <cell r="A1953" t="str">
            <v>03 3 3988</v>
          </cell>
          <cell r="B1953"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53" t="str">
            <v>204</v>
          </cell>
        </row>
        <row r="1954">
          <cell r="A1954" t="str">
            <v>03 3 3989</v>
          </cell>
          <cell r="B1954"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54" t="str">
            <v>204</v>
          </cell>
        </row>
        <row r="1955">
          <cell r="A1955" t="str">
            <v>03 3 3990</v>
          </cell>
          <cell r="B1955"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55" t="str">
            <v>204</v>
          </cell>
        </row>
        <row r="1956">
          <cell r="A1956" t="str">
            <v>03 3 3991</v>
          </cell>
          <cell r="B1956"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56" t="str">
            <v>204</v>
          </cell>
        </row>
        <row r="1957">
          <cell r="A1957" t="str">
            <v>08 4 3899</v>
          </cell>
          <cell r="B1957"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1957" t="str">
            <v>204</v>
          </cell>
        </row>
        <row r="1958">
          <cell r="A1958" t="str">
            <v>09 1 0039</v>
          </cell>
          <cell r="B1958" t="str">
            <v>Расходы на обеспечение функций зарубежного аппарата государственных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наркоти</v>
          </cell>
          <cell r="C1958" t="str">
            <v>204</v>
          </cell>
        </row>
        <row r="1959">
          <cell r="A1959" t="str">
            <v>09 1 0049</v>
          </cell>
          <cell r="B1959"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"Комплексные меры противодействия незаконно</v>
          </cell>
          <cell r="C1959" t="str">
            <v>204</v>
          </cell>
        </row>
        <row r="1960">
          <cell r="A1960" t="str">
            <v>09 1 2019</v>
          </cell>
          <cell r="B1960"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"Комплексные меры противодействия незаконному обороту наркотиков" г</v>
          </cell>
          <cell r="C1960" t="str">
            <v>204</v>
          </cell>
        </row>
        <row r="1961">
          <cell r="A1961" t="str">
            <v>09 1 2041</v>
          </cell>
          <cell r="B1961" t="str">
            <v>Содержание специальных объектов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наркотиков"</v>
          </cell>
          <cell r="C1961" t="str">
            <v>204</v>
          </cell>
        </row>
        <row r="1962">
          <cell r="A1962" t="str">
            <v>09 1 3970</v>
          </cell>
          <cell r="B1962"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962" t="str">
            <v>204</v>
          </cell>
        </row>
        <row r="1963">
          <cell r="A1963" t="str">
            <v>09 1 3987</v>
          </cell>
          <cell r="B196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963" t="str">
            <v>204</v>
          </cell>
        </row>
        <row r="1964">
          <cell r="A1964" t="str">
            <v>09 1 3992</v>
          </cell>
          <cell r="B1964"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964" t="str">
            <v>204</v>
          </cell>
        </row>
        <row r="1965">
          <cell r="A1965" t="str">
            <v>09 1 3994</v>
          </cell>
          <cell r="B1965" t="str">
            <v>Ежемесячная денежная компенсация за наем (поднаем) жилых помещений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наркотиков"</v>
          </cell>
          <cell r="C1965" t="str">
            <v>204</v>
          </cell>
        </row>
        <row r="1966">
          <cell r="A1966" t="str">
            <v>09 1 3996</v>
          </cell>
          <cell r="B1966"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1966" t="str">
            <v>204</v>
          </cell>
        </row>
        <row r="1967">
          <cell r="A1967" t="str">
            <v>09 1 4009</v>
          </cell>
          <cell r="B1967"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"Комплексные меры противодействия незаконному обороту наркотиков" государственной </v>
          </cell>
          <cell r="C1967" t="str">
            <v>204</v>
          </cell>
        </row>
        <row r="1968">
          <cell r="A1968" t="str">
            <v>09 1 6057</v>
          </cell>
          <cell r="B1968" t="str">
            <v>Мероприятия по патриотическому воспитанию граждан Российской Федерации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наркотиков"</v>
          </cell>
          <cell r="C1968" t="str">
            <v>204</v>
          </cell>
        </row>
        <row r="1969">
          <cell r="A1969" t="str">
            <v>03 3 3969</v>
          </cell>
          <cell r="B196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69" t="str">
            <v>204</v>
          </cell>
        </row>
        <row r="1970">
          <cell r="A1970" t="str">
            <v>03 3 3988</v>
          </cell>
          <cell r="B1970"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70" t="str">
            <v>204</v>
          </cell>
        </row>
        <row r="1971">
          <cell r="A1971" t="str">
            <v>03 3 3989</v>
          </cell>
          <cell r="B1971"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71" t="str">
            <v>204</v>
          </cell>
        </row>
        <row r="1972">
          <cell r="A1972" t="str">
            <v>03 3 3990</v>
          </cell>
          <cell r="B1972"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72" t="str">
            <v>204</v>
          </cell>
        </row>
        <row r="1973">
          <cell r="A1973" t="str">
            <v>03 3 3991</v>
          </cell>
          <cell r="B1973"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73" t="str">
            <v>204</v>
          </cell>
        </row>
        <row r="1974">
          <cell r="A1974" t="str">
            <v>09 1 0059</v>
          </cell>
          <cell r="B1974" t="str">
            <v>Расходы на обеспечение деятельности (оказание услуг) государственных учреждений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v>
          </cell>
          <cell r="C1974" t="str">
            <v>204</v>
          </cell>
        </row>
        <row r="1975">
          <cell r="A1975" t="str">
            <v>09 1 3996</v>
          </cell>
          <cell r="B1975"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1975" t="str">
            <v>204</v>
          </cell>
        </row>
        <row r="1976">
          <cell r="A1976" t="str">
            <v>09 1 4009</v>
          </cell>
          <cell r="B1976"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"Комплексные меры противодействия незаконному обороту наркотиков" государственной </v>
          </cell>
          <cell r="C1976" t="str">
            <v>204</v>
          </cell>
        </row>
        <row r="1977">
          <cell r="A1977" t="str">
            <v>09 1 4033</v>
          </cell>
          <cell r="B1977" t="str">
            <v>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 в рамках подпрограммы "Комплексные меры п</v>
          </cell>
          <cell r="C1977" t="str">
            <v>204</v>
          </cell>
        </row>
        <row r="1978">
          <cell r="A1978" t="str">
            <v>09 1 4034</v>
          </cell>
          <cell r="B1978"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подпрограммы "Комплексные меры проти</v>
          </cell>
          <cell r="C1978" t="str">
            <v>204</v>
          </cell>
        </row>
        <row r="1979">
          <cell r="A1979" t="str">
            <v>03 3 3969</v>
          </cell>
          <cell r="B197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79" t="str">
            <v>204</v>
          </cell>
        </row>
        <row r="1980">
          <cell r="A1980" t="str">
            <v>03 3 3988</v>
          </cell>
          <cell r="B1980"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80" t="str">
            <v>204</v>
          </cell>
        </row>
        <row r="1981">
          <cell r="A1981" t="str">
            <v>03 3 3989</v>
          </cell>
          <cell r="B1981"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81" t="str">
            <v>204</v>
          </cell>
        </row>
        <row r="1982">
          <cell r="A1982" t="str">
            <v>03 3 3990</v>
          </cell>
          <cell r="B1982"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82" t="str">
            <v>204</v>
          </cell>
        </row>
        <row r="1983">
          <cell r="A1983" t="str">
            <v>03 3 3991</v>
          </cell>
          <cell r="B1983"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83" t="str">
            <v>204</v>
          </cell>
        </row>
        <row r="1984">
          <cell r="A1984" t="str">
            <v>09 1 0059</v>
          </cell>
          <cell r="B1984" t="str">
            <v>Расходы на обеспечение деятельности (оказание услуг) государственных учреждений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v>
          </cell>
          <cell r="C1984" t="str">
            <v>204</v>
          </cell>
        </row>
        <row r="1985">
          <cell r="A1985" t="str">
            <v>09 1 3996</v>
          </cell>
          <cell r="B1985"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1985" t="str">
            <v>204</v>
          </cell>
        </row>
        <row r="1986">
          <cell r="A1986" t="str">
            <v>03 3 3969</v>
          </cell>
          <cell r="B198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86" t="str">
            <v>204</v>
          </cell>
        </row>
        <row r="1987">
          <cell r="A1987" t="str">
            <v>03 3 3988</v>
          </cell>
          <cell r="B1987"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87" t="str">
            <v>204</v>
          </cell>
        </row>
        <row r="1988">
          <cell r="A1988" t="str">
            <v>03 3 3989</v>
          </cell>
          <cell r="B1988"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88" t="str">
            <v>204</v>
          </cell>
        </row>
        <row r="1989">
          <cell r="A1989" t="str">
            <v>03 3 3990</v>
          </cell>
          <cell r="B1989"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89" t="str">
            <v>204</v>
          </cell>
        </row>
        <row r="1990">
          <cell r="A1990" t="str">
            <v>03 3 3991</v>
          </cell>
          <cell r="B1990"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90" t="str">
            <v>204</v>
          </cell>
        </row>
        <row r="1991">
          <cell r="A1991" t="str">
            <v>09 1 0059</v>
          </cell>
          <cell r="B1991" t="str">
            <v>Расходы на обеспечение деятельности (оказание услуг) государственных учреждений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v>
          </cell>
          <cell r="C1991" t="str">
            <v>204</v>
          </cell>
        </row>
        <row r="1992">
          <cell r="A1992" t="str">
            <v>09 1 3994</v>
          </cell>
          <cell r="B1992" t="str">
            <v>Ежемесячная денежная компенсация за наем (поднаем) жилых помещений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наркотиков"</v>
          </cell>
          <cell r="C1992" t="str">
            <v>204</v>
          </cell>
        </row>
        <row r="1993">
          <cell r="A1993" t="str">
            <v>09 1 3996</v>
          </cell>
          <cell r="B1993"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1993" t="str">
            <v>204</v>
          </cell>
        </row>
        <row r="1994">
          <cell r="A1994" t="str">
            <v>03 3 3969</v>
          </cell>
          <cell r="B199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94" t="str">
            <v>204</v>
          </cell>
        </row>
        <row r="1995">
          <cell r="A1995" t="str">
            <v>03 3 3988</v>
          </cell>
          <cell r="B1995"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95" t="str">
            <v>204</v>
          </cell>
        </row>
        <row r="1996">
          <cell r="A1996" t="str">
            <v>03 3 3989</v>
          </cell>
          <cell r="B1996"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96" t="str">
            <v>204</v>
          </cell>
        </row>
        <row r="1997">
          <cell r="A1997" t="str">
            <v>03 3 3990</v>
          </cell>
          <cell r="B1997"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97" t="str">
            <v>204</v>
          </cell>
        </row>
        <row r="1998">
          <cell r="A1998" t="str">
            <v>03 3 3991</v>
          </cell>
          <cell r="B1998"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98" t="str">
            <v>204</v>
          </cell>
        </row>
        <row r="1999">
          <cell r="A1999" t="str">
            <v>09 1 0059</v>
          </cell>
          <cell r="B1999" t="str">
            <v>Расходы на обеспечение деятельности (оказание услуг) государственных учреждений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v>
          </cell>
          <cell r="C1999" t="str">
            <v>204</v>
          </cell>
        </row>
        <row r="2000">
          <cell r="A2000" t="str">
            <v>09 1 3996</v>
          </cell>
          <cell r="B2000"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2000" t="str">
            <v>204</v>
          </cell>
        </row>
        <row r="2001">
          <cell r="A2001" t="str">
            <v>03 3 3969</v>
          </cell>
          <cell r="B200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001" t="str">
            <v>204</v>
          </cell>
        </row>
        <row r="2002">
          <cell r="A2002" t="str">
            <v>03 3 3988</v>
          </cell>
          <cell r="B2002"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002" t="str">
            <v>204</v>
          </cell>
        </row>
        <row r="2003">
          <cell r="A2003" t="str">
            <v>03 3 3989</v>
          </cell>
          <cell r="B2003"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003" t="str">
            <v>204</v>
          </cell>
        </row>
        <row r="2004">
          <cell r="A2004" t="str">
            <v>03 3 3990</v>
          </cell>
          <cell r="B2004"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004" t="str">
            <v>204</v>
          </cell>
        </row>
        <row r="2005">
          <cell r="A2005" t="str">
            <v>03 3 3991</v>
          </cell>
          <cell r="B2005"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005" t="str">
            <v>204</v>
          </cell>
        </row>
        <row r="2006">
          <cell r="A2006" t="str">
            <v>09 1 0059</v>
          </cell>
          <cell r="B2006" t="str">
            <v>Расходы на обеспечение деятельности (оказание услуг) государственных учреждений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v>
          </cell>
          <cell r="C2006" t="str">
            <v>204</v>
          </cell>
        </row>
        <row r="2007">
          <cell r="A2007" t="str">
            <v>09 1 3996</v>
          </cell>
          <cell r="B2007"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2007" t="str">
            <v>204</v>
          </cell>
        </row>
        <row r="2008">
          <cell r="A2008" t="str">
            <v>09 1 3999</v>
          </cell>
          <cell r="B2008" t="str">
            <v xml:space="preserve">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"Комплексные </v>
          </cell>
          <cell r="C2008" t="str">
            <v>204</v>
          </cell>
        </row>
        <row r="2009">
          <cell r="A2009" t="str">
            <v>71 0 3001</v>
          </cell>
          <cell r="B2009"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2009" t="str">
            <v>204</v>
          </cell>
        </row>
        <row r="2010">
          <cell r="A2010" t="str">
            <v>03 1 3004</v>
          </cell>
          <cell r="B2010"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2010" t="str">
            <v>204</v>
          </cell>
        </row>
        <row r="2011">
          <cell r="A2011" t="str">
            <v>03 1 3014</v>
          </cell>
          <cell r="B2011"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2011" t="str">
            <v>204</v>
          </cell>
        </row>
        <row r="2012">
          <cell r="A2012" t="str">
            <v>03 1 3015</v>
          </cell>
          <cell r="B2012"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cell r="C2012" t="str">
            <v>204</v>
          </cell>
        </row>
        <row r="2013">
          <cell r="A2013" t="str">
            <v>03 1 3031</v>
          </cell>
          <cell r="B2013" t="str">
            <v>Ежемесячные социальные пособия лицам, уволенным из органов по контролю за оборотом наркотических средств и психотропных веществ без права на пенсию, в рамках подпрограммы "Развитие мер социальной поддержки отдельных категорий граждан" государственной прог</v>
          </cell>
          <cell r="C2013" t="str">
            <v>204</v>
          </cell>
        </row>
        <row r="2014">
          <cell r="A2014" t="str">
            <v>03 1 3981</v>
          </cell>
          <cell r="B2014"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2014" t="str">
            <v>204</v>
          </cell>
        </row>
        <row r="2015">
          <cell r="A2015" t="str">
            <v>09 1 3105</v>
          </cell>
          <cell r="B2015"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2015" t="str">
            <v>204</v>
          </cell>
        </row>
        <row r="2016">
          <cell r="A2016" t="str">
            <v>09 1 3106</v>
          </cell>
          <cell r="B2016" t="str">
            <v>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противопожарной службы, ор</v>
          </cell>
          <cell r="C2016" t="str">
            <v>204</v>
          </cell>
        </row>
        <row r="2017">
          <cell r="A2017" t="str">
            <v>09 1 3959</v>
          </cell>
          <cell r="B2017"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cell r="C2017" t="str">
            <v>204</v>
          </cell>
        </row>
        <row r="2018">
          <cell r="A2018" t="str">
            <v>09 1 4009</v>
          </cell>
          <cell r="B2018"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"Комплексные меры противодействия незаконному обороту наркотиков" государственной </v>
          </cell>
          <cell r="C2018" t="str">
            <v>204</v>
          </cell>
        </row>
        <row r="2019">
          <cell r="A2019" t="str">
            <v>15 5 0059</v>
          </cell>
          <cell r="B2019" t="str">
            <v>Расходы на обеспечение деятельности (оказание услуг) государственных учреждений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2019" t="str">
            <v>226</v>
          </cell>
        </row>
        <row r="2020">
          <cell r="A2020" t="str">
            <v>15 5 0059</v>
          </cell>
          <cell r="B2020" t="str">
            <v>Расходы на обеспечение деятельности (оказание услуг) государственных учреждений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2020" t="str">
            <v>226</v>
          </cell>
        </row>
        <row r="2021">
          <cell r="A2021" t="str">
            <v>21 2 2794</v>
          </cell>
          <cell r="B2021" t="str">
            <v>Обеспечение реализации соглашений с правительствами иностранных государств и организациями в рамках подпрограммы "Обеспечение реализации государственной программы Российской Федерации "Космическая деятельность России на 2013 - 2020 годы"</v>
          </cell>
          <cell r="C2021" t="str">
            <v>259</v>
          </cell>
        </row>
        <row r="2022">
          <cell r="A2022" t="str">
            <v>99 4 9999</v>
          </cell>
          <cell r="B2022" t="str">
            <v>Реализация направления расходов по федеральной целевой программе "Промышленная утилизация вооружения и военной техники на 2011 - 2015 годы и на период до 2020 года" в рамках непрограммного направления деятельности "Реализация функций иных федеральных орга</v>
          </cell>
          <cell r="C2022" t="str">
            <v>259</v>
          </cell>
        </row>
        <row r="2023">
          <cell r="A2023" t="str">
            <v>16 5 6421</v>
          </cell>
          <cell r="B2023" t="str">
            <v>Субсидии казенным предприятиям оборонно-промышленного комплекса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 повышение ее конкурентоспособности"</v>
          </cell>
          <cell r="C2023" t="str">
            <v>259</v>
          </cell>
        </row>
        <row r="2024">
          <cell r="A2024" t="str">
            <v>99 4 9999</v>
          </cell>
          <cell r="B2024" t="str">
            <v>Реализация направления расходов по федеральной целевой программе "Промышленная утилизация вооружения и военной техники на 2011 - 2015 годы и на период до 2020 года" в рамках непрограммного направления деятельности "Реализация функций иных федеральных орга</v>
          </cell>
          <cell r="C2024" t="str">
            <v>259</v>
          </cell>
        </row>
        <row r="2025">
          <cell r="A2025" t="str">
            <v>99 9 2785</v>
          </cell>
          <cell r="B2025" t="str">
            <v>Инспекционная деятельность и другие расходы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025" t="str">
            <v>259</v>
          </cell>
        </row>
        <row r="2026">
          <cell r="A2026" t="str">
            <v>21 2 0059</v>
          </cell>
          <cell r="B2026"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"Космическая деятельность России на 2013 - 2020 годы"</v>
          </cell>
          <cell r="C2026" t="str">
            <v>259</v>
          </cell>
        </row>
        <row r="2027">
          <cell r="A2027" t="str">
            <v>21 2 2053</v>
          </cell>
          <cell r="B2027" t="str">
            <v>Реализация межгосударственных договоров в рамках Содружества Независимых Государств в рамках подпрограммы "Обеспечение реализации государственной программы Российской Федерации "Космическая деятельность России на 2013 - 2020 годы"</v>
          </cell>
          <cell r="C2027" t="str">
            <v>259</v>
          </cell>
        </row>
        <row r="2028">
          <cell r="A2028" t="str">
            <v>21 2 4009</v>
          </cell>
          <cell r="B202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"Космическа</v>
          </cell>
          <cell r="C2028" t="str">
            <v>259</v>
          </cell>
        </row>
        <row r="2029">
          <cell r="A2029" t="str">
            <v>21 2 6424</v>
          </cell>
          <cell r="B2029" t="str">
            <v>Страхование рисков и ответственности при запусках и летных испытаниях космических аппаратов гражданского назначения в рамках подпрограммы "Обеспечение реализации государственной программы Российской Федерации "Космическая деятельность России на 2013 - 202</v>
          </cell>
          <cell r="C2029" t="str">
            <v>259</v>
          </cell>
        </row>
        <row r="2030">
          <cell r="A2030" t="str">
            <v>21 2 9999</v>
          </cell>
          <cell r="B2030" t="str">
            <v>Реализация направления расходов в рамках подпрограммы "Обеспечение реализации государственной программы Российской Федерации "Космическая деятельность России на 2013 - 2020 годы"</v>
          </cell>
          <cell r="C2030" t="str">
            <v>259</v>
          </cell>
        </row>
        <row r="2031">
          <cell r="A2031" t="str">
            <v>21 3 9999</v>
          </cell>
          <cell r="B2031" t="str">
            <v>Реализация направления расходов в рамках Федеральной космической программы России на 2006 - 2015 годы государственной программы Российской Федерации "Космическая деятельность России на 2013 - 2020 годы"</v>
          </cell>
          <cell r="C2031" t="str">
            <v>259</v>
          </cell>
        </row>
        <row r="2032">
          <cell r="A2032" t="str">
            <v>21 4 9999</v>
          </cell>
          <cell r="B2032"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2032" t="str">
            <v>259</v>
          </cell>
        </row>
        <row r="2033">
          <cell r="A2033" t="str">
            <v>21 5 2081</v>
          </cell>
          <cell r="B2033"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v>
          </cell>
          <cell r="C2033" t="str">
            <v>259</v>
          </cell>
        </row>
        <row r="2034">
          <cell r="A2034" t="str">
            <v>19 2 0059</v>
          </cell>
          <cell r="B2034" t="str">
            <v>Расходы на обеспечение деятельности (оказание услуг) государственных учреждений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v>
          </cell>
          <cell r="C2034" t="str">
            <v>259</v>
          </cell>
        </row>
        <row r="2035">
          <cell r="A2035" t="str">
            <v>21 1 0019</v>
          </cell>
          <cell r="B2035" t="str">
            <v>Расходы на обеспечение функций государственных органов, в том числе территориальных органов, в рамках подпрограммы "Приоритетные инновационные проекты ракетно-космической промышленности" государственной программы Российской Федерации "Космическая деятельн</v>
          </cell>
          <cell r="C2035" t="str">
            <v>259</v>
          </cell>
        </row>
        <row r="2036">
          <cell r="A2036" t="str">
            <v>21 3 9999</v>
          </cell>
          <cell r="B2036" t="str">
            <v>Реализация направления расходов в рамках Федеральной космической программы России на 2006 - 2015 годы государственной программы Российской Федерации "Космическая деятельность России на 2013 - 2020 годы"</v>
          </cell>
          <cell r="C2036" t="str">
            <v>259</v>
          </cell>
        </row>
        <row r="2037">
          <cell r="A2037" t="str">
            <v>21 4 9999</v>
          </cell>
          <cell r="B2037"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2037" t="str">
            <v>259</v>
          </cell>
        </row>
        <row r="2038">
          <cell r="A2038" t="str">
            <v>21 5 2081</v>
          </cell>
          <cell r="B2038"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v>
          </cell>
          <cell r="C2038" t="str">
            <v>259</v>
          </cell>
        </row>
        <row r="2039">
          <cell r="A2039" t="str">
            <v>19 2 6272</v>
          </cell>
          <cell r="B2039" t="str">
            <v>Взнос в уставный капитал открытого акционерного общества "Научно-производственный центр "Полюс", г. Томск, в рамках федеральной целевой программы "Развитие электронной компонентной базы и радиоэлектроники" на 2008 - 2015 годы государственной программы Рос</v>
          </cell>
          <cell r="C2039" t="str">
            <v>259</v>
          </cell>
        </row>
        <row r="2040">
          <cell r="A2040" t="str">
            <v>19 2 6287</v>
          </cell>
          <cell r="B2040"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целевой программы "Развитие электронной компонентной базы и радиоэлектр</v>
          </cell>
          <cell r="C2040" t="str">
            <v>259</v>
          </cell>
        </row>
        <row r="2041">
          <cell r="A2041" t="str">
            <v>19 2 6291</v>
          </cell>
          <cell r="B2041" t="str">
            <v>Взнос в уставный капитал открытого акционерного общества "Научно-исследовательский институт физических измерений", г. Пенза, в рамках федеральной целевой программы "Развитие электронной компонентной базы и радиоэлектроники" на 2008 - 2015 годы государстве</v>
          </cell>
          <cell r="C2041" t="str">
            <v>259</v>
          </cell>
        </row>
        <row r="2042">
          <cell r="A2042" t="str">
            <v>19 2 6292</v>
          </cell>
          <cell r="B2042"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 в рамках федеральной целевой программы "Развитие электронной компонентной базы и радиоэлектроники" на</v>
          </cell>
          <cell r="C2042" t="str">
            <v>259</v>
          </cell>
        </row>
        <row r="2043">
          <cell r="A2043" t="str">
            <v>19 2 6293</v>
          </cell>
          <cell r="B2043" t="str">
            <v>Взнос в уставный капитал открытого акционерного общества "Научно-исследовательский институт точных приборов", г. Москва, в рамках федеральной целевой программы "Развитие электронной компонентной базы и радиоэлектроники" на 2008 - 2015 годы государственной</v>
          </cell>
          <cell r="C2043" t="str">
            <v>259</v>
          </cell>
        </row>
        <row r="2044">
          <cell r="A2044" t="str">
            <v>19 2 6353</v>
          </cell>
          <cell r="B2044" t="str">
            <v>Взнос в уставный капитал открытого акционерного общества "Объединенная ракетно-космическая корпорация", г. Москва, в рамках федеральной целевой программы "Развитие электронной компонентной базы и радиоэлектроники" на 2008 - 2015 годы государственной прогр</v>
          </cell>
          <cell r="C2044" t="str">
            <v>259</v>
          </cell>
        </row>
        <row r="2045">
          <cell r="A2045" t="str">
            <v>19 2 6360</v>
          </cell>
          <cell r="B2045" t="str">
            <v xml:space="preserve">Взнос в уставный капитал открытого акционерного общества "Научно-производственное объединение автоматики имени академика Н.А. Семихатова", г. Екатеринбург, в рамках федеральной целевой программы "Развитие электронной компонентной базы и радиоэлектроники" </v>
          </cell>
          <cell r="C2045" t="str">
            <v>259</v>
          </cell>
        </row>
        <row r="2046">
          <cell r="A2046" t="str">
            <v>21 2 0011</v>
          </cell>
          <cell r="B2046"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"Космическая деятельность России на 2013 - 2020 годы"</v>
          </cell>
          <cell r="C2046" t="str">
            <v>259</v>
          </cell>
        </row>
        <row r="2047">
          <cell r="A2047" t="str">
            <v>21 2 0012</v>
          </cell>
          <cell r="B2047"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"Космическая деятельность России на 2013 - 2020 годы"</v>
          </cell>
          <cell r="C2047" t="str">
            <v>259</v>
          </cell>
        </row>
        <row r="2048">
          <cell r="A2048" t="str">
            <v>21 2 0019</v>
          </cell>
          <cell r="B2048"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"Космическая деятельность России на 2013 - 2020 годы"</v>
          </cell>
          <cell r="C2048" t="str">
            <v>259</v>
          </cell>
        </row>
        <row r="2049">
          <cell r="A2049" t="str">
            <v>21 2 0039</v>
          </cell>
          <cell r="B2049" t="str">
            <v>Расходы на обеспечение функций зарубежного аппарата государственных органов в рамках подпрограммы "Обеспечение реализации государственной программы Российской Федерации "Космическая деятельность России на 2013 - 2020 годы"</v>
          </cell>
          <cell r="C2049" t="str">
            <v>259</v>
          </cell>
        </row>
        <row r="2050">
          <cell r="A2050" t="str">
            <v>21 2 4009</v>
          </cell>
          <cell r="B2050"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"Космическа</v>
          </cell>
          <cell r="C2050" t="str">
            <v>259</v>
          </cell>
        </row>
        <row r="2051">
          <cell r="A2051" t="str">
            <v>21 3 6257</v>
          </cell>
          <cell r="B2051" t="str">
            <v>Взнос в уставный капитал открытого акционерного общества "Конструкторское бюро химавтоматики", г. Воронеж, в рамках Федеральной космической программы России на 2006 - 2015 годы государственной программы Российской Федерации "Космическая деятельность Росси</v>
          </cell>
          <cell r="C2051" t="str">
            <v>259</v>
          </cell>
        </row>
        <row r="2052">
          <cell r="A2052" t="str">
            <v>21 3 6259</v>
          </cell>
          <cell r="B2052" t="str">
            <v>Взнос в уставный капитал открытого акционерного общества "Особое конструкторское бюро Московского энергетического института", г. Москва, в рамках Федеральной космической программы России на 2006 - 2015 годы государственной программы Российской Федерации "</v>
          </cell>
          <cell r="C2052" t="str">
            <v>259</v>
          </cell>
        </row>
        <row r="2053">
          <cell r="A2053" t="str">
            <v>21 3 6266</v>
          </cell>
          <cell r="B2053" t="str">
            <v>Взнос в уставный капитал открытого акционерного общества "Научно-производственная корпорация "Космические системы мониторинга, информационно-управляющие и электромеханические комплексы" имени А.Г. Иосифьяна", г. Москва, в рамках Федеральной космической пр</v>
          </cell>
          <cell r="C2053" t="str">
            <v>259</v>
          </cell>
        </row>
        <row r="2054">
          <cell r="A2054" t="str">
            <v>21 3 6287</v>
          </cell>
          <cell r="B2054"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космической программы России на 2006 - 2015 годы государственной програ</v>
          </cell>
          <cell r="C2054" t="str">
            <v>259</v>
          </cell>
        </row>
        <row r="2055">
          <cell r="A2055" t="str">
            <v>21 3 6294</v>
          </cell>
          <cell r="B2055" t="str">
            <v>Взнос в уставный капитал открытого акционерного общества "Научно-производственное объединение измерительной техники", г. Королев, Московская область, в рамках Федеральной космической программы России на 2006 - 2015 годы государственной программы Российско</v>
          </cell>
          <cell r="C2055" t="str">
            <v>259</v>
          </cell>
        </row>
        <row r="2056">
          <cell r="A2056" t="str">
            <v>21 3 6352</v>
          </cell>
          <cell r="B2056" t="str">
            <v>Взнос в уставный капитал открытого акционерного общества "Научно-исследовательский институт командных приборов", г. Санкт-Петербург, в рамках Федеральной космической программы России на 2006 - 2015 годы государственной программы Российской Федерации "Косм</v>
          </cell>
          <cell r="C2056" t="str">
            <v>259</v>
          </cell>
        </row>
        <row r="2057">
          <cell r="A2057" t="str">
            <v>21 3 9999</v>
          </cell>
          <cell r="B2057" t="str">
            <v>Реализация направления расходов в рамках Федеральной космической программы России на 2006 - 2015 годы государственной программы Российской Федерации "Космическая деятельность России на 2013 - 2020 годы"</v>
          </cell>
          <cell r="C2057" t="str">
            <v>259</v>
          </cell>
        </row>
        <row r="2058">
          <cell r="A2058" t="str">
            <v>21 4 6263</v>
          </cell>
          <cell r="B2058" t="str">
            <v>Взнос в уставный капитал открытого акционерного общества "Сибирские приборы и системы", г. Омск,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v>
          </cell>
          <cell r="C2058" t="str">
            <v>259</v>
          </cell>
        </row>
        <row r="2059">
          <cell r="A2059" t="str">
            <v>21 4 6287</v>
          </cell>
          <cell r="B2059"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целевой программы "Поддержание, развитие и использование системы ГЛОНАС</v>
          </cell>
          <cell r="C2059" t="str">
            <v>259</v>
          </cell>
        </row>
        <row r="2060">
          <cell r="A2060" t="str">
            <v>21 4 6292</v>
          </cell>
          <cell r="B2060"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 в рамках федеральной целевой программы "Поддержание, развитие и использование системы ГЛОНАСС на 2012</v>
          </cell>
          <cell r="C2060" t="str">
            <v>259</v>
          </cell>
        </row>
        <row r="2061">
          <cell r="A2061" t="str">
            <v>21 4 6353</v>
          </cell>
          <cell r="B2061" t="str">
            <v>Взнос в уставный капитал открытого акционерного общества "Объединенная ракетно-космическая корпорация", г. Москва, в рамках федеральной целевой программы "Поддержание, развитие и использование системы ГЛОНАСС на 2012 - 2020 годы" государственной программы</v>
          </cell>
          <cell r="C2061" t="str">
            <v>259</v>
          </cell>
        </row>
        <row r="2062">
          <cell r="A2062" t="str">
            <v>21 4 6767</v>
          </cell>
          <cell r="B2062" t="str">
            <v>Взнос в уставный капитал открытого акционерного общества "Испытательный технический центр - НПО ПМ", г. Железногорск, Красноярский край, в рамках федеральной целевой программы "Поддержание, развитие и использование системы ГЛОНАСС на 2012 - 2020 годы" гос</v>
          </cell>
          <cell r="C2062" t="str">
            <v>259</v>
          </cell>
        </row>
        <row r="2063">
          <cell r="A2063" t="str">
            <v>21 4 6779</v>
          </cell>
          <cell r="B2063" t="str">
            <v xml:space="preserve">Взнос в уставный капитал открытого акционерного общества "Научно-производственное предприятие "Квант", г. Москва, в рамках федеральной целевой программы "Поддержание, развитие и использование системы ГЛОНАСС на 2012 - 2020 годы" государственной программы </v>
          </cell>
          <cell r="C2063" t="str">
            <v>259</v>
          </cell>
        </row>
        <row r="2064">
          <cell r="A2064" t="str">
            <v>21 4 6780</v>
          </cell>
          <cell r="B2064" t="str">
            <v>Взнос в уставный капитал открытого акционерного общества "106 экспериментальный оптико-механический завод", г. Москва, в рамках федеральной целевой программы "Поддержание, развитие и использование системы ГЛОНАСС на 2012 - 2020 годы" государственной прогр</v>
          </cell>
          <cell r="C2064" t="str">
            <v>259</v>
          </cell>
        </row>
        <row r="2065">
          <cell r="A2065" t="str">
            <v>21 4 9999</v>
          </cell>
          <cell r="B2065"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2065" t="str">
            <v>259</v>
          </cell>
        </row>
        <row r="2066">
          <cell r="A2066" t="str">
            <v>21 5 2081</v>
          </cell>
          <cell r="B2066"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v>
          </cell>
          <cell r="C2066" t="str">
            <v>259</v>
          </cell>
        </row>
        <row r="2067">
          <cell r="A2067" t="str">
            <v>99 9 6094</v>
          </cell>
          <cell r="B2067"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067" t="str">
            <v>259</v>
          </cell>
        </row>
        <row r="2068">
          <cell r="A2068" t="str">
            <v>21 5 2081</v>
          </cell>
          <cell r="B2068"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v>
          </cell>
          <cell r="C2068" t="str">
            <v>259</v>
          </cell>
        </row>
        <row r="2069">
          <cell r="A2069" t="str">
            <v>27 6 0011</v>
          </cell>
          <cell r="B2069" t="str">
            <v>Расходы на выплаты по оплате труда работников государственных органов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 государственн</v>
          </cell>
          <cell r="C2069" t="str">
            <v>260</v>
          </cell>
        </row>
        <row r="2070">
          <cell r="A2070" t="str">
            <v>27 6 0012</v>
          </cell>
          <cell r="B2070" t="str">
            <v>Расходы на выплаты по оплате труда работников территориальных органов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 государственн</v>
          </cell>
          <cell r="C2070" t="str">
            <v>260</v>
          </cell>
        </row>
        <row r="2071">
          <cell r="A2071" t="str">
            <v>27 6 0019</v>
          </cell>
          <cell r="B2071" t="str">
            <v>Расходы на обеспечение функций государственных органов, в том числе территориальных органов,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v>
          </cell>
          <cell r="C2071" t="str">
            <v>260</v>
          </cell>
        </row>
        <row r="2072">
          <cell r="A2072" t="str">
            <v>27 6 0039</v>
          </cell>
          <cell r="B2072" t="str">
            <v>Расходы на обеспечение функций зарубежного аппарата государственных органов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 государ</v>
          </cell>
          <cell r="C2072" t="str">
            <v>260</v>
          </cell>
        </row>
        <row r="2073">
          <cell r="A2073" t="str">
            <v>27 6 3969</v>
          </cell>
          <cell r="B207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073" t="str">
            <v>260</v>
          </cell>
        </row>
        <row r="2074">
          <cell r="A2074" t="str">
            <v>27 6 3987</v>
          </cell>
          <cell r="B2074"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074" t="str">
            <v>260</v>
          </cell>
        </row>
        <row r="2075">
          <cell r="A2075" t="str">
            <v>27 6 0059</v>
          </cell>
          <cell r="B2075" t="str">
            <v>Расходы на обеспечение деятельности (оказание услуг) государственных учреждений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 гос</v>
          </cell>
          <cell r="C2075" t="str">
            <v>260</v>
          </cell>
        </row>
        <row r="2076">
          <cell r="A2076" t="str">
            <v>27 6 3969</v>
          </cell>
          <cell r="B207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076" t="str">
            <v>260</v>
          </cell>
        </row>
        <row r="2077">
          <cell r="A2077" t="str">
            <v>27 6 3987</v>
          </cell>
          <cell r="B2077"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077" t="str">
            <v>260</v>
          </cell>
        </row>
        <row r="2078">
          <cell r="A2078" t="str">
            <v>27 6 9999</v>
          </cell>
          <cell r="B2078" t="str">
            <v>Реализация направления расходов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 государственной программы Российской Федерации "Раз</v>
          </cell>
          <cell r="C2078" t="str">
            <v>260</v>
          </cell>
        </row>
        <row r="2079">
          <cell r="A2079" t="str">
            <v>99 7 9999</v>
          </cell>
          <cell r="B2079"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079" t="str">
            <v>260</v>
          </cell>
        </row>
        <row r="2080">
          <cell r="A2080" t="str">
            <v>99 9 0049</v>
          </cell>
          <cell r="B2080"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иным непрограммным мероприятиям в рамках непрограммного направ</v>
          </cell>
          <cell r="C2080" t="str">
            <v>279</v>
          </cell>
        </row>
        <row r="2081">
          <cell r="A2081" t="str">
            <v>99 9 0059</v>
          </cell>
          <cell r="B2081"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081" t="str">
            <v>279</v>
          </cell>
        </row>
        <row r="2082">
          <cell r="A2082" t="str">
            <v>99 9 3994</v>
          </cell>
          <cell r="B2082" t="str">
            <v>Ежемесячная денежная компенсация за наем (поднаем) жилых помещений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082" t="str">
            <v>279</v>
          </cell>
        </row>
        <row r="2083">
          <cell r="A2083" t="str">
            <v>92 9 2794</v>
          </cell>
          <cell r="B2083" t="str">
            <v>Обеспечение реализации международных обязательств Российской Федерации в рамках обеспечения деятельности Уполномоченного по правам человека в Российской Федерации непрограммного направления деятельности "Уполномоченный по правам человека в Российской Феде</v>
          </cell>
          <cell r="C2083" t="str">
            <v>302</v>
          </cell>
        </row>
        <row r="2084">
          <cell r="A2084" t="str">
            <v>92 9 0011</v>
          </cell>
          <cell r="B2084" t="str">
            <v>Расходы на выплаты по оплате труда работников государственных органов по непрограммному направлению расходов "Обеспечение деятельности Уполномоченного по правам человека в Российской Федерации" в рамках непрограммного направления деятельности "Уполномочен</v>
          </cell>
          <cell r="C2084" t="str">
            <v>302</v>
          </cell>
        </row>
        <row r="2085">
          <cell r="A2085" t="str">
            <v>92 9 0019</v>
          </cell>
          <cell r="B2085"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Уполномоченного по правам человека в Российской Федерации" в рамках непрограммного направления де</v>
          </cell>
          <cell r="C2085" t="str">
            <v>302</v>
          </cell>
        </row>
        <row r="2086">
          <cell r="A2086" t="str">
            <v>92 9 2040</v>
          </cell>
          <cell r="B2086" t="str">
            <v xml:space="preserve">Государственный заказ на профессиональную переподготовку и повышение квалификации государственных служащих по непрограммному направлению расходов "Обеспечение деятельности Уполномоченного по правам человека в Российской Федерации" в рамках непрограммного </v>
          </cell>
          <cell r="C2086" t="str">
            <v>302</v>
          </cell>
        </row>
        <row r="2087">
          <cell r="A2087" t="str">
            <v>77 1 0011</v>
          </cell>
          <cell r="B2087" t="str">
            <v xml:space="preserve">Расходы на выплаты по оплате труда работников государственных органов по непрограммному направлению расходов "Президент Российской Федерации" в рамках непрограммного направления деятельности "Обеспечение функционирования Президента Российской Федерации и </v>
          </cell>
          <cell r="C2087" t="str">
            <v>303</v>
          </cell>
        </row>
        <row r="2088">
          <cell r="A2088" t="str">
            <v>77 1 0019</v>
          </cell>
          <cell r="B2088" t="str">
            <v xml:space="preserve">Расходы на обеспечение функций государственных органов, в том числе территориальных органов, по непрограммному направлению расходов "Президент Российской Федерации" в рамках непрограммного направления деятельности "Обеспечение функционирования Президента </v>
          </cell>
          <cell r="C2088" t="str">
            <v>303</v>
          </cell>
        </row>
        <row r="2089">
          <cell r="A2089" t="str">
            <v>77 2 0011</v>
          </cell>
          <cell r="B2089" t="str">
            <v>Расходы на выплаты по оплате труда работников государственных органов по непрограммному направлению расходов "Администрация Президента Российской Федерации" в рамках непрограммного направления деятельности "Обеспечение функционирования Президента Российск</v>
          </cell>
          <cell r="C2089" t="str">
            <v>303</v>
          </cell>
        </row>
        <row r="2090">
          <cell r="A2090" t="str">
            <v>77 2 0019</v>
          </cell>
          <cell r="B2090" t="str">
            <v>Расходы на обеспечение функций государственных органов, в том числе территориальных органов, по непрограммному направлению расходов "Администрация Президента Российской Федерации" в рамках непрограммного направления деятельности "Обеспечение функционирова</v>
          </cell>
          <cell r="C2090" t="str">
            <v>303</v>
          </cell>
        </row>
        <row r="2091">
          <cell r="A2091" t="str">
            <v>77 2 3969</v>
          </cell>
          <cell r="B209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091" t="str">
            <v>303</v>
          </cell>
        </row>
        <row r="2092">
          <cell r="A2092" t="str">
            <v>77 2 3974</v>
          </cell>
          <cell r="B2092"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092" t="str">
            <v>303</v>
          </cell>
        </row>
        <row r="2093">
          <cell r="A2093" t="str">
            <v>77 2 3987</v>
          </cell>
          <cell r="B2093"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2093" t="str">
            <v>303</v>
          </cell>
        </row>
        <row r="2094">
          <cell r="A2094" t="str">
            <v>89 2 0019</v>
          </cell>
          <cell r="B2094" t="str">
            <v>Расходы на обеспечение функций государственных органов, в том числе территориальных органов, по непрограммному направлению расходов "Обеспечение визитов делегаций высших органов власти за рубеж" в рамках непрограммного направления деятельности "Обеспечени</v>
          </cell>
          <cell r="C2094" t="str">
            <v>303</v>
          </cell>
        </row>
        <row r="2095">
          <cell r="A2095" t="str">
            <v>89 9 0011</v>
          </cell>
          <cell r="B2095" t="str">
            <v>Расходы на выплаты по оплате труда работников государственных органов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v>
          </cell>
          <cell r="C2095" t="str">
            <v>303</v>
          </cell>
        </row>
        <row r="2096">
          <cell r="A2096" t="str">
            <v>89 9 0019</v>
          </cell>
          <cell r="B2096" t="str">
            <v>Расходы на обеспечение функций государственных органов, в том числе территориальных органов,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v>
          </cell>
          <cell r="C2096" t="str">
            <v>303</v>
          </cell>
        </row>
        <row r="2097">
          <cell r="A2097" t="str">
            <v>89 9 3969</v>
          </cell>
          <cell r="B209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097" t="str">
            <v>303</v>
          </cell>
        </row>
        <row r="2098">
          <cell r="A2098" t="str">
            <v>89 9 6216</v>
          </cell>
          <cell r="B2098" t="str">
            <v>Субсидии на поддержку некоммерческих неправительственных организаций, участвующих в развитии институтов гражданского общества, по непрограммному направлению расходов "Управление делами Президента Российской Федерации" в рамках непрограммного направления д</v>
          </cell>
          <cell r="C2098" t="str">
            <v>303</v>
          </cell>
        </row>
        <row r="2099">
          <cell r="A2099" t="str">
            <v>89 9 6222</v>
          </cell>
          <cell r="B2099" t="str">
            <v>Субсидии центрам исторического наследия президентов Российской Федерации, прекративших исполнение своих полномочий, по непрограммному направлению расходов "Управление делами Президента Российской Федерации" в рамках непрограммного направления деятельности</v>
          </cell>
          <cell r="C2099" t="str">
            <v>303</v>
          </cell>
        </row>
        <row r="2100">
          <cell r="A2100" t="str">
            <v>78 1 0011</v>
          </cell>
          <cell r="B2100" t="str">
            <v>Расходы на выплаты по оплате труда работников государственных органов по непрограммному направлению расходов "Председатель Правительства Российской Федерации и его заместители" в рамках непрограммного направления деятельности "Обеспечение функционирования</v>
          </cell>
          <cell r="C2100" t="str">
            <v>303</v>
          </cell>
        </row>
        <row r="2101">
          <cell r="A2101" t="str">
            <v>78 2 0011</v>
          </cell>
          <cell r="B2101" t="str">
            <v>Расходы на выплаты по оплате труда работников государственных органов по непрограммному направлению расходов "Аппарат Правительства Российской Федерации" в рамках непрограммного направления деятельности "Обеспечение функционирования Председателя Правитель</v>
          </cell>
          <cell r="C2101" t="str">
            <v>303</v>
          </cell>
        </row>
        <row r="2102">
          <cell r="A2102" t="str">
            <v>78 2 0019</v>
          </cell>
          <cell r="B2102" t="str">
            <v>Расходы на обеспечение функций государственных органов, в том числе территориальных органов, по непрограммному направлению расходов "Аппарат Правительства Российской Федерации" в рамках непрограммного направления деятельности "Обеспечение функционирования</v>
          </cell>
          <cell r="C2102" t="str">
            <v>303</v>
          </cell>
        </row>
        <row r="2103">
          <cell r="A2103" t="str">
            <v>78 2 3969</v>
          </cell>
          <cell r="B210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103" t="str">
            <v>303</v>
          </cell>
        </row>
        <row r="2104">
          <cell r="A2104" t="str">
            <v>89 9 0059</v>
          </cell>
          <cell r="B2104"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04" t="str">
            <v>303</v>
          </cell>
        </row>
        <row r="2105">
          <cell r="A2105" t="str">
            <v>89 9 6050</v>
          </cell>
          <cell r="B2105" t="str">
            <v>Субсидии автономной некоммерческой организации "Аналитический центр при Правительстве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v>
          </cell>
          <cell r="C2105" t="str">
            <v>303</v>
          </cell>
        </row>
        <row r="2106">
          <cell r="A2106" t="str">
            <v>02 1 0059</v>
          </cell>
          <cell r="B2106"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106" t="str">
            <v>303</v>
          </cell>
        </row>
        <row r="2107">
          <cell r="A2107" t="str">
            <v>77 2 0019</v>
          </cell>
          <cell r="B2107" t="str">
            <v>Расходы на обеспечение функций государственных органов, в том числе территориальных органов, по непрограммному направлению расходов "Администрация Президента Российской Федерации" в рамках непрограммного направления деятельности "Обеспечение функционирова</v>
          </cell>
          <cell r="C2107" t="str">
            <v>303</v>
          </cell>
        </row>
        <row r="2108">
          <cell r="A2108" t="str">
            <v>89 9 0059</v>
          </cell>
          <cell r="B2108"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08" t="str">
            <v>303</v>
          </cell>
        </row>
        <row r="2109">
          <cell r="A2109" t="str">
            <v>89 9 3033</v>
          </cell>
          <cell r="B2109" t="str">
            <v>Государственные премии Российской Федерации в области науки и техники, образования и культуры в соответствии с Указом Президента Российской Федерации от 21 июня 2004 года № 785 "О совершенствовании системы государственного премирования за достижения в обл</v>
          </cell>
          <cell r="C2109" t="str">
            <v>303</v>
          </cell>
        </row>
        <row r="2110">
          <cell r="A2110" t="str">
            <v>89 9 3040</v>
          </cell>
          <cell r="B2110" t="str">
            <v>Премия Президента Российской Федерации в области науки и инноваций для молодых ученых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v>
          </cell>
          <cell r="C2110" t="str">
            <v>303</v>
          </cell>
        </row>
        <row r="2111">
          <cell r="A2111" t="str">
            <v>89 3 0011</v>
          </cell>
          <cell r="B2111" t="str">
            <v>Расходы на выплаты по оплате труда работников государственных органов по непрограммному направлению расходов "Общественная палата Российской Федерации" в рамках непрограммного направления деятельности "Обеспечение деятельности отдельных федеральных госуда</v>
          </cell>
          <cell r="C2111" t="str">
            <v>303</v>
          </cell>
        </row>
        <row r="2112">
          <cell r="A2112" t="str">
            <v>89 3 0019</v>
          </cell>
          <cell r="B2112" t="str">
            <v>Расходы на обеспечение функций государственных органов, в том числе территориальных органов, по непрограммному направлению расходов "Общественная палата Российской Федерации" в рамках непрограммного направления деятельности "Обеспечение деятельности отдел</v>
          </cell>
          <cell r="C2112" t="str">
            <v>303</v>
          </cell>
        </row>
        <row r="2113">
          <cell r="A2113" t="str">
            <v>89 3 0059</v>
          </cell>
          <cell r="B2113" t="str">
            <v>Расходы на обеспечение деятельности (оказание услуг) государственных учреждений по непрограммному направлению расходов "Общественная палата Российской Федерации" в рамках непрограммного направления деятельности "Обеспечение деятельности отдельных федераль</v>
          </cell>
          <cell r="C2113" t="str">
            <v>303</v>
          </cell>
        </row>
        <row r="2114">
          <cell r="A2114" t="str">
            <v>89 3 3969</v>
          </cell>
          <cell r="B211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114" t="str">
            <v>303</v>
          </cell>
        </row>
        <row r="2115">
          <cell r="A2115" t="str">
            <v>89 9 0059</v>
          </cell>
          <cell r="B2115"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15" t="str">
            <v>303</v>
          </cell>
        </row>
        <row r="2116">
          <cell r="A2116" t="str">
            <v>89 9 2041</v>
          </cell>
          <cell r="B2116" t="str">
            <v>Содержание специальных объектов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федеральных государственных органов"</v>
          </cell>
          <cell r="C2116" t="str">
            <v>303</v>
          </cell>
        </row>
        <row r="2117">
          <cell r="A2117" t="str">
            <v>89 9 4001</v>
          </cell>
          <cell r="B2117" t="str">
            <v>Строительство объектов за пределами территории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федеральных</v>
          </cell>
          <cell r="C2117" t="str">
            <v>303</v>
          </cell>
        </row>
        <row r="2118">
          <cell r="A2118" t="str">
            <v>89 9 4009</v>
          </cell>
          <cell r="B211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18" t="str">
            <v>303</v>
          </cell>
        </row>
        <row r="2119">
          <cell r="A2119" t="str">
            <v>89 9 6094</v>
          </cell>
          <cell r="B2119" t="str">
            <v xml:space="preserve">Субсидии на возмещение расходов по содержанию специальных объектов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федеральных </v>
          </cell>
          <cell r="C2119" t="str">
            <v>303</v>
          </cell>
        </row>
        <row r="2120">
          <cell r="A2120" t="str">
            <v>89 9 6406</v>
          </cell>
          <cell r="B2120" t="str">
            <v>Субсидии организациям на возмещение расходов по обеспечению содержания и эксплуатации объектов федерального недвижимого имущества, расположенного за пределами территории Российской Федерации, по непрограммному направлению расходов "Управление делами Прези</v>
          </cell>
          <cell r="C2120" t="str">
            <v>303</v>
          </cell>
        </row>
        <row r="2121">
          <cell r="A2121" t="str">
            <v>89 9 6409</v>
          </cell>
          <cell r="B2121" t="str">
            <v>Субсидии федеральным государственным унитарным предприятиям, находящимся в ведении Управления делами Президента Российской Федерации, по непрограммному направлению расходов "Управление делами Президента Российской Федерации" в рамках непрограммного направ</v>
          </cell>
          <cell r="C2121" t="str">
            <v>303</v>
          </cell>
        </row>
        <row r="2122">
          <cell r="A2122" t="str">
            <v>89 9 4009</v>
          </cell>
          <cell r="B212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22" t="str">
            <v>303</v>
          </cell>
        </row>
        <row r="2123">
          <cell r="A2123" t="str">
            <v>05 4 3592</v>
          </cell>
          <cell r="B2123"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2123" t="str">
            <v>303</v>
          </cell>
        </row>
        <row r="2124">
          <cell r="A2124" t="str">
            <v>05 4 3593</v>
          </cell>
          <cell r="B2124" t="str">
            <v xml:space="preserve">Мероприятия по обеспечению жильем иных категорий граждан Управлением делами Президента Российской Федерации на основании решений Президента Российской Федерации в рамках федеральной целевой программы "Жилище" на 2011 - 2015 годы государственной программы </v>
          </cell>
          <cell r="C2124" t="str">
            <v>303</v>
          </cell>
        </row>
        <row r="2125">
          <cell r="A2125" t="str">
            <v>89 9 0059</v>
          </cell>
          <cell r="B2125"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25" t="str">
            <v>303</v>
          </cell>
        </row>
        <row r="2126">
          <cell r="A2126" t="str">
            <v>89 9 4009</v>
          </cell>
          <cell r="B212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26" t="str">
            <v>303</v>
          </cell>
        </row>
        <row r="2127">
          <cell r="A2127" t="str">
            <v>89 9 0059</v>
          </cell>
          <cell r="B2127"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27" t="str">
            <v>303</v>
          </cell>
        </row>
        <row r="2128">
          <cell r="A2128" t="str">
            <v>89 9 4009</v>
          </cell>
          <cell r="B212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28" t="str">
            <v>303</v>
          </cell>
        </row>
        <row r="2129">
          <cell r="A2129" t="str">
            <v>03 3 3986</v>
          </cell>
          <cell r="B212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129" t="str">
            <v>303</v>
          </cell>
        </row>
        <row r="2130">
          <cell r="A2130" t="str">
            <v>89 9 0059</v>
          </cell>
          <cell r="B2130"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30" t="str">
            <v>303</v>
          </cell>
        </row>
        <row r="2131">
          <cell r="A2131" t="str">
            <v>89 9 0059</v>
          </cell>
          <cell r="B2131"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31" t="str">
            <v>303</v>
          </cell>
        </row>
        <row r="2132">
          <cell r="A2132" t="str">
            <v>02 1 0059</v>
          </cell>
          <cell r="B213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132" t="str">
            <v>303</v>
          </cell>
        </row>
        <row r="2133">
          <cell r="A2133" t="str">
            <v>02 1 3893</v>
          </cell>
          <cell r="B213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2133" t="str">
            <v>303</v>
          </cell>
        </row>
        <row r="2134">
          <cell r="A2134" t="str">
            <v>02 1 3987</v>
          </cell>
          <cell r="B2134"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134" t="str">
            <v>303</v>
          </cell>
        </row>
        <row r="2135">
          <cell r="A2135" t="str">
            <v>02 1 4009</v>
          </cell>
          <cell r="B213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135" t="str">
            <v>303</v>
          </cell>
        </row>
        <row r="2136">
          <cell r="A2136" t="str">
            <v>03 3 3986</v>
          </cell>
          <cell r="B2136"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136" t="str">
            <v>303</v>
          </cell>
        </row>
        <row r="2137">
          <cell r="A2137" t="str">
            <v>02 1 0059</v>
          </cell>
          <cell r="B213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137" t="str">
            <v>303</v>
          </cell>
        </row>
        <row r="2138">
          <cell r="A2138" t="str">
            <v>89 9 0059</v>
          </cell>
          <cell r="B2138"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38" t="str">
            <v>303</v>
          </cell>
        </row>
        <row r="2139">
          <cell r="A2139" t="str">
            <v>89 9 3113</v>
          </cell>
          <cell r="B2139" t="str">
            <v>Премии Президента Российской Федерации в области литературы и искусства за произведения для детей и юношества по непрограммному направлению расходов "Управление делами Президента Российской Федерации" в рамках непрограммного направления деятельности "Обес</v>
          </cell>
          <cell r="C2139" t="str">
            <v>303</v>
          </cell>
        </row>
        <row r="2140">
          <cell r="A2140" t="str">
            <v>89 9 6162</v>
          </cell>
          <cell r="B2140" t="str">
            <v>Гранты в области науки, культуры, искусства и средств массовой информации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v>
          </cell>
          <cell r="C2140" t="str">
            <v>303</v>
          </cell>
        </row>
        <row r="2141">
          <cell r="A2141" t="str">
            <v>89 9 0059</v>
          </cell>
          <cell r="B2141"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41" t="str">
            <v>303</v>
          </cell>
        </row>
        <row r="2142">
          <cell r="A2142" t="str">
            <v>89 9 2794</v>
          </cell>
          <cell r="B2142" t="str">
            <v>Обеспечение реализации международных обязательств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v>
          </cell>
          <cell r="C2142" t="str">
            <v>303</v>
          </cell>
        </row>
        <row r="2143">
          <cell r="A2143" t="str">
            <v>89 9 3033</v>
          </cell>
          <cell r="B2143" t="str">
            <v>Государственные премии Российской Федерации в области науки и техники, образования и культуры в соответствии с Указом Президента Российской Федерации от 21 июня 2004 года № 785 "О совершенствовании системы государственного премирования за достижения в обл</v>
          </cell>
          <cell r="C2143" t="str">
            <v>303</v>
          </cell>
        </row>
        <row r="2144">
          <cell r="A2144" t="str">
            <v>89 9 3037</v>
          </cell>
          <cell r="B2144" t="str">
            <v>Государственная премия Российской Федерации за выдающиеся достижения в области гуманитарной деятельности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v>
          </cell>
          <cell r="C2144" t="str">
            <v>303</v>
          </cell>
        </row>
        <row r="2145">
          <cell r="A2145" t="str">
            <v>89 9 3043</v>
          </cell>
          <cell r="B2145" t="str">
            <v>Премии Президента Российской Федерации для молодых деятелей культуры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v>
          </cell>
          <cell r="C2145" t="str">
            <v>303</v>
          </cell>
        </row>
        <row r="2146">
          <cell r="A2146" t="str">
            <v>89 9 6057</v>
          </cell>
          <cell r="B2146" t="str">
            <v>Мероприятия по патриотическому воспитанию граждан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v>
          </cell>
          <cell r="C2146" t="str">
            <v>303</v>
          </cell>
        </row>
        <row r="2147">
          <cell r="A2147" t="str">
            <v>01 2 5401</v>
          </cell>
          <cell r="B2147"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2147" t="str">
            <v>303</v>
          </cell>
        </row>
        <row r="2148">
          <cell r="A2148" t="str">
            <v>89 9 0059</v>
          </cell>
          <cell r="B2148"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48" t="str">
            <v>303</v>
          </cell>
        </row>
        <row r="2149">
          <cell r="A2149" t="str">
            <v>89 9 3999</v>
          </cell>
          <cell r="B2149"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по непрограммному направлению расхо</v>
          </cell>
          <cell r="C2149" t="str">
            <v>303</v>
          </cell>
        </row>
        <row r="2150">
          <cell r="A2150" t="str">
            <v>89 9 4009</v>
          </cell>
          <cell r="B2150"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50" t="str">
            <v>303</v>
          </cell>
        </row>
        <row r="2151">
          <cell r="A2151" t="str">
            <v>89 9 0059</v>
          </cell>
          <cell r="B2151"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51" t="str">
            <v>303</v>
          </cell>
        </row>
        <row r="2152">
          <cell r="A2152" t="str">
            <v>89 9 4009</v>
          </cell>
          <cell r="B215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52" t="str">
            <v>303</v>
          </cell>
        </row>
        <row r="2153">
          <cell r="A2153" t="str">
            <v>89 9 0059</v>
          </cell>
          <cell r="B2153"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53" t="str">
            <v>303</v>
          </cell>
        </row>
        <row r="2154">
          <cell r="A2154" t="str">
            <v>89 9 3999</v>
          </cell>
          <cell r="B2154"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по непрограммному направлению расхо</v>
          </cell>
          <cell r="C2154" t="str">
            <v>303</v>
          </cell>
        </row>
        <row r="2155">
          <cell r="A2155" t="str">
            <v>89 9 4009</v>
          </cell>
          <cell r="B215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55" t="str">
            <v>303</v>
          </cell>
        </row>
        <row r="2156">
          <cell r="A2156" t="str">
            <v>89 9 0059</v>
          </cell>
          <cell r="B2156"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56" t="str">
            <v>303</v>
          </cell>
        </row>
        <row r="2157">
          <cell r="A2157" t="str">
            <v>89 9 0059</v>
          </cell>
          <cell r="B2157"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57" t="str">
            <v>303</v>
          </cell>
        </row>
        <row r="2158">
          <cell r="A2158" t="str">
            <v>93 9 0011</v>
          </cell>
          <cell r="B2158" t="str">
            <v>Расходы на выплаты по оплате труда работников государственных органов по непрограммному направлению расходов "Обеспечение деятельности Счетной палаты" в рамках непрограммного направления деятельности "Счетная палата Российской Федерации"</v>
          </cell>
          <cell r="C2158" t="str">
            <v>305</v>
          </cell>
        </row>
        <row r="2159">
          <cell r="A2159" t="str">
            <v>93 9 0019</v>
          </cell>
          <cell r="B2159"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Счетной палаты" в рамках непрограммного направления деятельности "Счетная палата Российской Федер</v>
          </cell>
          <cell r="C2159" t="str">
            <v>305</v>
          </cell>
        </row>
        <row r="2160">
          <cell r="A2160" t="str">
            <v>93 9 0059</v>
          </cell>
          <cell r="B2160" t="str">
            <v>Расходы на обеспечение деятельности (оказание услуг) государственных учреждений по непрограммному направлению расходов "Обеспечение деятельности Счетной палаты" в рамках непрограммного направления деятельности "Счетная палата Российской Федерации"</v>
          </cell>
          <cell r="C2160" t="str">
            <v>305</v>
          </cell>
        </row>
        <row r="2161">
          <cell r="A2161" t="str">
            <v>93 9 3969</v>
          </cell>
          <cell r="B216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161" t="str">
            <v>305</v>
          </cell>
        </row>
        <row r="2162">
          <cell r="A2162" t="str">
            <v>93 9 2794</v>
          </cell>
          <cell r="B2162" t="str">
            <v>Обеспечение реализации международных обязательств Российской Федерации в рамках обеспечения деятельности Счетной палаты Российской Федерации непрограммного направления деятельности "Счетная палата Российской Федерации"</v>
          </cell>
          <cell r="C2162" t="str">
            <v>305</v>
          </cell>
        </row>
        <row r="2163">
          <cell r="A2163" t="str">
            <v>93 9 0059</v>
          </cell>
          <cell r="B2163" t="str">
            <v>Расходы на обеспечение деятельности (оказание услуг) государственных учреждений по непрограммному направлению расходов "Обеспечение деятельности Счетной палаты" в рамках непрограммного направления деятельности "Счетная палата Российской Федерации"</v>
          </cell>
          <cell r="C2163" t="str">
            <v>305</v>
          </cell>
        </row>
        <row r="2164">
          <cell r="A2164" t="str">
            <v>93 9 2040</v>
          </cell>
          <cell r="B2164" t="str">
            <v>Государственный заказ на профессиональную переподготовку и повышение квалификации государственных служащих по непрограммному направлению расходов "Обеспечение деятельности Счетной палаты" в рамках непрограммного направления деятельности "Счетная палата Ро</v>
          </cell>
          <cell r="C2164" t="str">
            <v>305</v>
          </cell>
        </row>
        <row r="2165">
          <cell r="A2165" t="str">
            <v>15 6 2794</v>
          </cell>
          <cell r="B2165" t="str">
            <v>Обеспечение реализации международных обязательств Российской Федерации в рамках подпрограммы "Повышение эффективности функционирования естественных монополий и иных регулируемых организаций и развитие стимулирующего регулирования" государственной программ</v>
          </cell>
          <cell r="C2165" t="str">
            <v>307</v>
          </cell>
        </row>
        <row r="2166">
          <cell r="A2166" t="str">
            <v>15 6 0011</v>
          </cell>
          <cell r="B2166" t="str">
            <v>Расходы на выплаты по оплате труда работников государственных органов в рамках подпрограммы "Повышение эффективности функционирования естественных монополий и иных регулируемых организаций и развитие стимулирующего регулирования" государственной программы</v>
          </cell>
          <cell r="C2166" t="str">
            <v>307</v>
          </cell>
        </row>
        <row r="2167">
          <cell r="A2167" t="str">
            <v>15 6 0019</v>
          </cell>
          <cell r="B2167" t="str">
            <v>Расходы на обеспечение функций государственных органов, в том числе территориальных органов, в рамках подпрограммы "Повышение эффективности функционирования естественных монополий и иных регулируемых организаций и развитие стимулирующего регулирования" го</v>
          </cell>
          <cell r="C2167" t="str">
            <v>307</v>
          </cell>
        </row>
        <row r="2168">
          <cell r="A2168" t="str">
            <v>15 6 0059</v>
          </cell>
          <cell r="B2168" t="str">
            <v>Расходы на обеспечение деятельности (оказание услуг) государственных учреждений в рамках подпрограммы "Повышение эффективности функционирования естественных монополий и иных регулируемых организаций и развитие стимулирующего регулирования" государственной</v>
          </cell>
          <cell r="C2168" t="str">
            <v>307</v>
          </cell>
        </row>
        <row r="2169">
          <cell r="A2169" t="str">
            <v>15 6 3969</v>
          </cell>
          <cell r="B216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169" t="str">
            <v>307</v>
          </cell>
        </row>
        <row r="2170">
          <cell r="A2170" t="str">
            <v>15 6 0019</v>
          </cell>
          <cell r="B2170" t="str">
            <v>Расходы на обеспечение функций государственных органов, в том числе территориальных органов, в рамках подпрограммы "Повышение эффективности функционирования естественных монополий и иных регулируемых организаций и развитие стимулирующего регулирования" го</v>
          </cell>
          <cell r="C2170" t="str">
            <v>307</v>
          </cell>
        </row>
        <row r="2171">
          <cell r="A2171" t="str">
            <v>94 1 0011</v>
          </cell>
          <cell r="B2171" t="str">
            <v>Расходы на выплаты по оплате труда работников государственных органов по непрограммному направлению расходов "Члены ЦИК России" в рамках непрограммного направления деятельности "Центральная избирательная комиссия Российской Федерации"</v>
          </cell>
          <cell r="C2171" t="str">
            <v>308</v>
          </cell>
        </row>
        <row r="2172">
          <cell r="A2172" t="str">
            <v>94 2 0019</v>
          </cell>
          <cell r="B2172" t="str">
            <v>Расходы на обеспечение функций государственных органов, в том числе территориальных органов, по непрограммному направлению расходов "Проведение референдумов" в рамках непрограммного направления деятельности "Центральная избирательная комиссия Российской Ф</v>
          </cell>
          <cell r="C2172" t="str">
            <v>308</v>
          </cell>
        </row>
        <row r="2173">
          <cell r="A2173" t="str">
            <v>94 9 0011</v>
          </cell>
          <cell r="B2173" t="str">
            <v>Расходы на выплаты по оплате труда работников государственных органов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Российской Федерации"</v>
          </cell>
          <cell r="C2173" t="str">
            <v>308</v>
          </cell>
        </row>
        <row r="2174">
          <cell r="A2174" t="str">
            <v>94 9 0012</v>
          </cell>
          <cell r="B2174" t="str">
            <v>Расходы на выплаты по оплате труда работников территориальных органов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Российской Федерации"</v>
          </cell>
          <cell r="C2174" t="str">
            <v>308</v>
          </cell>
        </row>
        <row r="2175">
          <cell r="A2175" t="str">
            <v>94 9 0019</v>
          </cell>
          <cell r="B2175" t="str">
            <v xml:space="preserve">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v>
          </cell>
          <cell r="C2175" t="str">
            <v>308</v>
          </cell>
        </row>
        <row r="2176">
          <cell r="A2176" t="str">
            <v>94 9 0059</v>
          </cell>
          <cell r="B2176" t="str">
            <v>Расходы на обеспечение деятельности (оказание услуг) государственных учреждений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Российской Фе</v>
          </cell>
          <cell r="C2176" t="str">
            <v>308</v>
          </cell>
        </row>
        <row r="2177">
          <cell r="A2177" t="str">
            <v>94 9 2070</v>
          </cell>
          <cell r="B2177" t="str">
            <v>Государственная автоматизированная система Российской Федерации "Выборы"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Российской Федерации</v>
          </cell>
          <cell r="C2177" t="str">
            <v>308</v>
          </cell>
        </row>
        <row r="2178">
          <cell r="A2178" t="str">
            <v>94 9 2040</v>
          </cell>
          <cell r="B2178" t="str">
            <v>Государственный заказ на профессиональную переподготовку и повышение квалификации государственных служащих по непрограммному направлению расходов "Обеспечение деятельности ЦИК России" в рамках непрограммного направления деятельности "Центральная избирател</v>
          </cell>
          <cell r="C2178" t="str">
            <v>308</v>
          </cell>
        </row>
        <row r="2179">
          <cell r="A2179" t="str">
            <v>41 1 0039</v>
          </cell>
          <cell r="B2179" t="str">
            <v>Расходы на обеспечение функций зарубежного аппарата государственных органов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v>
          </cell>
          <cell r="C2179" t="str">
            <v>310</v>
          </cell>
        </row>
        <row r="2180">
          <cell r="A2180" t="str">
            <v>41 1 2038</v>
          </cell>
          <cell r="B2180" t="str">
            <v>Поддержка соотечественников, проживающих за рубежом,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v>
          </cell>
          <cell r="C2180" t="str">
            <v>310</v>
          </cell>
        </row>
        <row r="2181">
          <cell r="A2181" t="str">
            <v>41 1 2790</v>
          </cell>
          <cell r="B2181" t="str">
            <v>Гуманитарная финансовая помощь другим государствам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 п</v>
          </cell>
          <cell r="C2181" t="str">
            <v>310</v>
          </cell>
        </row>
        <row r="2182">
          <cell r="A2182" t="str">
            <v>41 1 2794</v>
          </cell>
          <cell r="B2182" t="str">
            <v>Обеспечение реализации международных обязательств Российской Федерации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v>
          </cell>
          <cell r="C2182" t="str">
            <v>310</v>
          </cell>
        </row>
        <row r="2183">
          <cell r="A2183" t="str">
            <v>41 1 3969</v>
          </cell>
          <cell r="B218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183" t="str">
            <v>310</v>
          </cell>
        </row>
        <row r="2184">
          <cell r="A2184" t="str">
            <v>41 1 4001</v>
          </cell>
          <cell r="B2184" t="str">
            <v xml:space="preserve">Строительство объектов за пределами территории Российской Федерации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v>
          </cell>
          <cell r="C2184" t="str">
            <v>310</v>
          </cell>
        </row>
        <row r="2185">
          <cell r="A2185" t="str">
            <v>41 1 6215</v>
          </cell>
          <cell r="B2185" t="str">
            <v>Государственная поддержка отдельных некоммерческих организаций, осуществляющих защиту прав соотечественников, проживающих за рубежом, в рамках подпрограммы "Осуществление функций по выработке и реализации государственной политики и нормативно-правовому ре</v>
          </cell>
          <cell r="C2185" t="str">
            <v>310</v>
          </cell>
        </row>
        <row r="2186">
          <cell r="A2186" t="str">
            <v>41 1 9999</v>
          </cell>
          <cell r="B2186" t="str">
            <v>Реализация направления расходов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 программы Российской</v>
          </cell>
          <cell r="C2186" t="str">
            <v>310</v>
          </cell>
        </row>
        <row r="2187">
          <cell r="A2187" t="str">
            <v>23 4 0019</v>
          </cell>
          <cell r="B2187"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2187" t="str">
            <v>310</v>
          </cell>
        </row>
        <row r="2188">
          <cell r="A2188" t="str">
            <v>41 1 0011</v>
          </cell>
          <cell r="B2188" t="str">
            <v>Расходы на выплаты по оплате труда работников государственных органов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v>
          </cell>
          <cell r="C2188" t="str">
            <v>310</v>
          </cell>
        </row>
        <row r="2189">
          <cell r="A2189" t="str">
            <v>41 1 0012</v>
          </cell>
          <cell r="B2189" t="str">
            <v>Расходы на выплаты по оплате труда работников территориальных органов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v>
          </cell>
          <cell r="C2189" t="str">
            <v>310</v>
          </cell>
        </row>
        <row r="2190">
          <cell r="A2190" t="str">
            <v>41 1 0019</v>
          </cell>
          <cell r="B2190" t="str">
            <v>Расходы на обеспечение функций государственных органов, в том числе территориальных органов,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v>
          </cell>
          <cell r="C2190" t="str">
            <v>310</v>
          </cell>
        </row>
        <row r="2191">
          <cell r="A2191" t="str">
            <v>41 1 0059</v>
          </cell>
          <cell r="B2191" t="str">
            <v>Расходы на обеспечение деятельности (оказание услуг) государственных учреждений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v>
          </cell>
          <cell r="C2191" t="str">
            <v>310</v>
          </cell>
        </row>
        <row r="2192">
          <cell r="A2192" t="str">
            <v>41 1 3969</v>
          </cell>
          <cell r="B219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192" t="str">
            <v>310</v>
          </cell>
        </row>
        <row r="2193">
          <cell r="A2193" t="str">
            <v>41 1 3987</v>
          </cell>
          <cell r="B219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193" t="str">
            <v>310</v>
          </cell>
        </row>
        <row r="2194">
          <cell r="A2194" t="str">
            <v>41 1 4009</v>
          </cell>
          <cell r="B2194"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"Осуществление функций по выработке и реализации государственной политики и нормат</v>
          </cell>
          <cell r="C2194" t="str">
            <v>310</v>
          </cell>
        </row>
        <row r="2195">
          <cell r="A2195" t="str">
            <v>41 1 9999</v>
          </cell>
          <cell r="B2195" t="str">
            <v>Реализация направления расходов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 программы Российской</v>
          </cell>
          <cell r="C2195" t="str">
            <v>310</v>
          </cell>
        </row>
        <row r="2196">
          <cell r="A2196" t="str">
            <v>07 4 2008</v>
          </cell>
          <cell r="B2196"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2196" t="str">
            <v>310</v>
          </cell>
        </row>
        <row r="2197">
          <cell r="A2197" t="str">
            <v>02 1 4009</v>
          </cell>
          <cell r="B2197"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197" t="str">
            <v>310</v>
          </cell>
        </row>
        <row r="2198">
          <cell r="A2198" t="str">
            <v>02 2 0059</v>
          </cell>
          <cell r="B2198"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2198" t="str">
            <v>310</v>
          </cell>
        </row>
        <row r="2199">
          <cell r="A2199" t="str">
            <v>02 2 0059</v>
          </cell>
          <cell r="B2199"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2199" t="str">
            <v>310</v>
          </cell>
        </row>
        <row r="2200">
          <cell r="A2200" t="str">
            <v>02 2 3997</v>
          </cell>
          <cell r="B2200"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дошкольного, общего и дополнительного образования детей" государственной програ</v>
          </cell>
          <cell r="C2200" t="str">
            <v>310</v>
          </cell>
        </row>
        <row r="2201">
          <cell r="A2201" t="str">
            <v>02 1 0059</v>
          </cell>
          <cell r="B2201"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201" t="str">
            <v>310</v>
          </cell>
        </row>
        <row r="2202">
          <cell r="A2202" t="str">
            <v>03 3 3986</v>
          </cell>
          <cell r="B2202"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202" t="str">
            <v>310</v>
          </cell>
        </row>
        <row r="2203">
          <cell r="A2203" t="str">
            <v>41 1 0059</v>
          </cell>
          <cell r="B2203" t="str">
            <v>Расходы на обеспечение деятельности (оказание услуг) государственных учреждений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v>
          </cell>
          <cell r="C2203" t="str">
            <v>310</v>
          </cell>
        </row>
        <row r="2204">
          <cell r="A2204" t="str">
            <v>02 1 0059</v>
          </cell>
          <cell r="B2204"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204" t="str">
            <v>310</v>
          </cell>
        </row>
        <row r="2205">
          <cell r="A2205" t="str">
            <v>03 3 3986</v>
          </cell>
          <cell r="B220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205" t="str">
            <v>310</v>
          </cell>
        </row>
        <row r="2206">
          <cell r="A2206" t="str">
            <v>02 1 0059</v>
          </cell>
          <cell r="B2206"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206" t="str">
            <v>310</v>
          </cell>
        </row>
        <row r="2207">
          <cell r="A2207" t="str">
            <v>01 1 0059</v>
          </cell>
          <cell r="B2207" t="str">
            <v>Расходы на обеспечение деятельности (оказание услуг) государственных учреждений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v>
          </cell>
          <cell r="C2207" t="str">
            <v>310</v>
          </cell>
        </row>
        <row r="2208">
          <cell r="A2208" t="str">
            <v>01 5 0059</v>
          </cell>
          <cell r="B2208"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2208" t="str">
            <v>310</v>
          </cell>
        </row>
        <row r="2209">
          <cell r="A2209" t="str">
            <v>41 1 0059</v>
          </cell>
          <cell r="B2209" t="str">
            <v>Расходы на обеспечение деятельности (оказание услуг) государственных учреждений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v>
          </cell>
          <cell r="C2209" t="str">
            <v>310</v>
          </cell>
        </row>
        <row r="2210">
          <cell r="A2210" t="str">
            <v>42 5 2794</v>
          </cell>
          <cell r="B2210" t="str">
            <v>Обеспечение реализации международных обязательств Российской Федерации в рамках подпрограммы "Повышение эффективности государственного управления при реализации государственной программы Российской Федерации "Юстиция"</v>
          </cell>
          <cell r="C2210" t="str">
            <v>318</v>
          </cell>
        </row>
        <row r="2211">
          <cell r="A2211" t="str">
            <v>42 1 6220</v>
          </cell>
          <cell r="B2211" t="str">
            <v>Обеспечение мероприятий, связанных с направлением российских юристов для участия в работе Европейского Суда по правам человека, в рамках подпрограммы "Обеспечение защиты публичных интересов, реализации прав граждан и организаций" государственной программы</v>
          </cell>
          <cell r="C2211" t="str">
            <v>318</v>
          </cell>
        </row>
        <row r="2212">
          <cell r="A2212" t="str">
            <v>42 1 0059</v>
          </cell>
          <cell r="B2212" t="str">
            <v>Расходы на обеспечение деятельности (оказание услуг) государственных учреждений в рамках подпрограммы "Обеспечение защиты публичных интересов, реализации прав граждан и организаций" государственной программы Российской Федерации "Юстиция"</v>
          </cell>
          <cell r="C2212" t="str">
            <v>318</v>
          </cell>
        </row>
        <row r="2213">
          <cell r="A2213" t="str">
            <v>42 1 2039</v>
          </cell>
          <cell r="B2213" t="str">
            <v>Денежные компенсации истцам в случае вынесения соответствующих решений Европейским Судом по правам человека в рамках подпрограммы "Обеспечение защиты публичных интересов, реализации прав граждан и организаций" государственной программы Российской Федераци</v>
          </cell>
          <cell r="C2213" t="str">
            <v>318</v>
          </cell>
        </row>
        <row r="2214">
          <cell r="A2214" t="str">
            <v>42 2 0059</v>
          </cell>
          <cell r="B2214" t="str">
            <v>Расходы на обеспечение деятельности (оказание услуг) государственных учреждений в рамках подпрограммы "Развитие судебно-экспертных учреждений Министерства юстиции Российской Федерации" государственной программы Российской Федерации "Юстиция"</v>
          </cell>
          <cell r="C2214" t="str">
            <v>318</v>
          </cell>
        </row>
        <row r="2215">
          <cell r="A2215" t="str">
            <v>42 5 0011</v>
          </cell>
          <cell r="B2215" t="str">
            <v>Расходы на выплаты по оплате труда работников государственных органов в рамках подпрограммы "Повышение эффективности государственного управления при реализации государственной программы Российской Федерации "Юстиция"</v>
          </cell>
          <cell r="C2215" t="str">
            <v>318</v>
          </cell>
        </row>
        <row r="2216">
          <cell r="A2216" t="str">
            <v>42 5 0012</v>
          </cell>
          <cell r="B2216" t="str">
            <v>Расходы на выплаты по оплате труда работников территориальных органов в рамках подпрограммы "Повышение эффективности государственного управления при реализации государственной программы Российской Федерации "Юстиция"</v>
          </cell>
          <cell r="C2216" t="str">
            <v>318</v>
          </cell>
        </row>
        <row r="2217">
          <cell r="A2217" t="str">
            <v>42 5 0019</v>
          </cell>
          <cell r="B2217" t="str">
            <v>Расходы на обеспечение функций государственных органов, в том числе территориальных органов, в рамках подпрограммы "Повышение эффективности государственного управления при реализации государственной программы Российской Федерации "Юстиция"</v>
          </cell>
          <cell r="C2217" t="str">
            <v>318</v>
          </cell>
        </row>
        <row r="2218">
          <cell r="A2218" t="str">
            <v>42 5 0039</v>
          </cell>
          <cell r="B2218" t="str">
            <v>Расходы на обеспечение функций зарубежного аппарата государственных органов в рамках подпрограммы "Повышение эффективности государственного управления при реализации государственной программы Российской Федерации "Юстиция"</v>
          </cell>
          <cell r="C2218" t="str">
            <v>318</v>
          </cell>
        </row>
        <row r="2219">
          <cell r="A2219" t="str">
            <v>42 5 3987</v>
          </cell>
          <cell r="B221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19" t="str">
            <v>318</v>
          </cell>
        </row>
        <row r="2220">
          <cell r="A2220" t="str">
            <v>99 1 9999</v>
          </cell>
          <cell r="B2220"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220" t="str">
            <v>318</v>
          </cell>
        </row>
        <row r="2221">
          <cell r="A2221" t="str">
            <v>99 9 2041</v>
          </cell>
          <cell r="B2221"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221" t="str">
            <v>318</v>
          </cell>
        </row>
        <row r="2222">
          <cell r="A2222" t="str">
            <v>02 1 0059</v>
          </cell>
          <cell r="B222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222" t="str">
            <v>318</v>
          </cell>
        </row>
        <row r="2223">
          <cell r="A2223" t="str">
            <v>02 1 0059</v>
          </cell>
          <cell r="B2223"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223" t="str">
            <v>318</v>
          </cell>
        </row>
        <row r="2224">
          <cell r="A2224" t="str">
            <v>03 3 3986</v>
          </cell>
          <cell r="B222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224" t="str">
            <v>318</v>
          </cell>
        </row>
        <row r="2225">
          <cell r="A2225" t="str">
            <v>14 1 2798</v>
          </cell>
          <cell r="B2225" t="str">
            <v>Прочие расходы, связанные с международной деятельностью,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225" t="str">
            <v>319</v>
          </cell>
        </row>
        <row r="2226">
          <cell r="A2226" t="str">
            <v>14 1 0059</v>
          </cell>
          <cell r="B2226"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226" t="str">
            <v>319</v>
          </cell>
        </row>
        <row r="2227">
          <cell r="A2227" t="str">
            <v>14 1 3028</v>
          </cell>
          <cell r="B2227" t="str">
            <v>Государственные научные стипендии для выдающихся ученых России и для талантливых молодых ученых России в соответствии с Указом Президента Российской Федерации от 16 сентября 1993 года № 1372 "О мерах по материальной поддержке ученых России" в рамках подпр</v>
          </cell>
          <cell r="C2227" t="str">
            <v>319</v>
          </cell>
        </row>
        <row r="2228">
          <cell r="A2228" t="str">
            <v>14 1 6086</v>
          </cell>
          <cell r="B2228"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"Фундаментальные научные исследования" государственной программы Россий</v>
          </cell>
          <cell r="C2228" t="str">
            <v>319</v>
          </cell>
        </row>
        <row r="2229">
          <cell r="A2229" t="str">
            <v>05 4 3592</v>
          </cell>
          <cell r="B2229"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2229" t="str">
            <v>319</v>
          </cell>
        </row>
        <row r="2230">
          <cell r="A2230" t="str">
            <v>03 3 3988</v>
          </cell>
          <cell r="B2230"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30" t="str">
            <v>320</v>
          </cell>
        </row>
        <row r="2231">
          <cell r="A2231" t="str">
            <v>03 3 3989</v>
          </cell>
          <cell r="B2231"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31" t="str">
            <v>320</v>
          </cell>
        </row>
        <row r="2232">
          <cell r="A2232" t="str">
            <v>03 3 3990</v>
          </cell>
          <cell r="B2232"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32" t="str">
            <v>320</v>
          </cell>
        </row>
        <row r="2233">
          <cell r="A2233" t="str">
            <v>03 3 3991</v>
          </cell>
          <cell r="B2233"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33" t="str">
            <v>320</v>
          </cell>
        </row>
        <row r="2234">
          <cell r="A2234" t="str">
            <v>08 4 3899</v>
          </cell>
          <cell r="B2234"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2234" t="str">
            <v>320</v>
          </cell>
        </row>
        <row r="2235">
          <cell r="A2235" t="str">
            <v>42 3 0049</v>
          </cell>
          <cell r="B2235"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"Регулирование государственной политики в с</v>
          </cell>
          <cell r="C2235" t="str">
            <v>320</v>
          </cell>
        </row>
        <row r="2236">
          <cell r="A2236" t="str">
            <v>42 3 0059</v>
          </cell>
          <cell r="B2236"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36" t="str">
            <v>320</v>
          </cell>
        </row>
        <row r="2237">
          <cell r="A2237" t="str">
            <v>42 3 2019</v>
          </cell>
          <cell r="B2237"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"Регулирование государственной политики в сфере исполнения уголовны</v>
          </cell>
          <cell r="C2237" t="str">
            <v>320</v>
          </cell>
        </row>
        <row r="2238">
          <cell r="A2238" t="str">
            <v>42 3 3595</v>
          </cell>
          <cell r="B2238" t="str">
            <v>Обеспечение осужденных, освобождаемых от принудительных работ, ареста или лишения свободы на определенный срок, бесплатным проездом к месту жительства, продуктами питания или деньгами на время проезда в рамках подпрограммы "Регулирование государственной п</v>
          </cell>
          <cell r="C2238" t="str">
            <v>320</v>
          </cell>
        </row>
        <row r="2239">
          <cell r="A2239" t="str">
            <v>42 3 3970</v>
          </cell>
          <cell r="B2239"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39" t="str">
            <v>320</v>
          </cell>
        </row>
        <row r="2240">
          <cell r="A2240" t="str">
            <v>42 3 3971</v>
          </cell>
          <cell r="B2240"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2240" t="str">
            <v>320</v>
          </cell>
        </row>
        <row r="2241">
          <cell r="A2241" t="str">
            <v>42 3 3987</v>
          </cell>
          <cell r="B2241"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41" t="str">
            <v>320</v>
          </cell>
        </row>
        <row r="2242">
          <cell r="A2242" t="str">
            <v>42 3 3992</v>
          </cell>
          <cell r="B2242"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2242" t="str">
            <v>320</v>
          </cell>
        </row>
        <row r="2243">
          <cell r="A2243" t="str">
            <v>42 3 3994</v>
          </cell>
          <cell r="B2243"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43" t="str">
            <v>320</v>
          </cell>
        </row>
        <row r="2244">
          <cell r="A2244" t="str">
            <v>42 3 3996</v>
          </cell>
          <cell r="B2244"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244" t="str">
            <v>320</v>
          </cell>
        </row>
        <row r="2245">
          <cell r="A2245" t="str">
            <v>42 3 3999</v>
          </cell>
          <cell r="B2245"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"Регулировани</v>
          </cell>
          <cell r="C2245" t="str">
            <v>320</v>
          </cell>
        </row>
        <row r="2246">
          <cell r="A2246" t="str">
            <v>42 3 4009</v>
          </cell>
          <cell r="B224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"Регулирование государственной политики в сфере исполнения уголовных наказаний" го</v>
          </cell>
          <cell r="C2246" t="str">
            <v>320</v>
          </cell>
        </row>
        <row r="2247">
          <cell r="A2247" t="str">
            <v>42 3 6057</v>
          </cell>
          <cell r="B2247" t="str">
            <v>Мероприятия по патриотическому воспитанию граждан Российской Федерации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47" t="str">
            <v>320</v>
          </cell>
        </row>
        <row r="2248">
          <cell r="A2248" t="str">
            <v>42 6 9999</v>
          </cell>
          <cell r="B2248" t="str">
            <v>Реализация направления расходов в рамках федеральной целевой программы "Развитие уголовно-исполнительной системы (2007 - 2016 годы)" государственной программы Российской Федерации "Юстиция"</v>
          </cell>
          <cell r="C2248" t="str">
            <v>320</v>
          </cell>
        </row>
        <row r="2249">
          <cell r="A2249" t="str">
            <v>42 3 4034</v>
          </cell>
          <cell r="B2249"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подпрограммы "Регулирование государс</v>
          </cell>
          <cell r="C2249" t="str">
            <v>320</v>
          </cell>
        </row>
        <row r="2250">
          <cell r="A2250" t="str">
            <v>42 3 0059</v>
          </cell>
          <cell r="B2250"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50" t="str">
            <v>320</v>
          </cell>
        </row>
        <row r="2251">
          <cell r="A2251" t="str">
            <v>42 3 0059</v>
          </cell>
          <cell r="B2251"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51" t="str">
            <v>320</v>
          </cell>
        </row>
        <row r="2252">
          <cell r="A2252" t="str">
            <v>42 3 3987</v>
          </cell>
          <cell r="B225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52" t="str">
            <v>320</v>
          </cell>
        </row>
        <row r="2253">
          <cell r="A2253" t="str">
            <v>42 3 3997</v>
          </cell>
          <cell r="B2253"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"Регулирование государственной политики в сфере исполнения уголовных наказаний" государст</v>
          </cell>
          <cell r="C2253" t="str">
            <v>320</v>
          </cell>
        </row>
        <row r="2254">
          <cell r="A2254" t="str">
            <v>42 3 0059</v>
          </cell>
          <cell r="B2254"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54" t="str">
            <v>320</v>
          </cell>
        </row>
        <row r="2255">
          <cell r="A2255" t="str">
            <v>42 3 3987</v>
          </cell>
          <cell r="B225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55" t="str">
            <v>320</v>
          </cell>
        </row>
        <row r="2256">
          <cell r="A2256" t="str">
            <v>42 3 3997</v>
          </cell>
          <cell r="B2256"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"Регулирование государственной политики в сфере исполнения уголовных наказаний" государст</v>
          </cell>
          <cell r="C2256" t="str">
            <v>320</v>
          </cell>
        </row>
        <row r="2257">
          <cell r="A2257" t="str">
            <v>03 3 3988</v>
          </cell>
          <cell r="B2257"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57" t="str">
            <v>320</v>
          </cell>
        </row>
        <row r="2258">
          <cell r="A2258" t="str">
            <v>03 3 3989</v>
          </cell>
          <cell r="B2258"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58" t="str">
            <v>320</v>
          </cell>
        </row>
        <row r="2259">
          <cell r="A2259" t="str">
            <v>03 3 3990</v>
          </cell>
          <cell r="B2259"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59" t="str">
            <v>320</v>
          </cell>
        </row>
        <row r="2260">
          <cell r="A2260" t="str">
            <v>03 3 3991</v>
          </cell>
          <cell r="B2260"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60" t="str">
            <v>320</v>
          </cell>
        </row>
        <row r="2261">
          <cell r="A2261" t="str">
            <v>42 3 0059</v>
          </cell>
          <cell r="B2261"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61" t="str">
            <v>320</v>
          </cell>
        </row>
        <row r="2262">
          <cell r="A2262" t="str">
            <v>42 3 3970</v>
          </cell>
          <cell r="B2262"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62" t="str">
            <v>320</v>
          </cell>
        </row>
        <row r="2263">
          <cell r="A2263" t="str">
            <v>42 3 3987</v>
          </cell>
          <cell r="B226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63" t="str">
            <v>320</v>
          </cell>
        </row>
        <row r="2264">
          <cell r="A2264" t="str">
            <v>42 3 3994</v>
          </cell>
          <cell r="B2264"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64" t="str">
            <v>320</v>
          </cell>
        </row>
        <row r="2265">
          <cell r="A2265" t="str">
            <v>42 3 3996</v>
          </cell>
          <cell r="B2265"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265" t="str">
            <v>320</v>
          </cell>
        </row>
        <row r="2266">
          <cell r="A2266" t="str">
            <v>42 3 3997</v>
          </cell>
          <cell r="B2266"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"Регулирование государственной политики в сфере исполнения уголовных наказаний" государст</v>
          </cell>
          <cell r="C2266" t="str">
            <v>320</v>
          </cell>
        </row>
        <row r="2267">
          <cell r="A2267" t="str">
            <v>03 3 3988</v>
          </cell>
          <cell r="B2267"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67" t="str">
            <v>320</v>
          </cell>
        </row>
        <row r="2268">
          <cell r="A2268" t="str">
            <v>03 3 3989</v>
          </cell>
          <cell r="B2268"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68" t="str">
            <v>320</v>
          </cell>
        </row>
        <row r="2269">
          <cell r="A2269" t="str">
            <v>03 3 3990</v>
          </cell>
          <cell r="B2269"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69" t="str">
            <v>320</v>
          </cell>
        </row>
        <row r="2270">
          <cell r="A2270" t="str">
            <v>03 3 3991</v>
          </cell>
          <cell r="B2270"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70" t="str">
            <v>320</v>
          </cell>
        </row>
        <row r="2271">
          <cell r="A2271" t="str">
            <v>42 3 0059</v>
          </cell>
          <cell r="B2271"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71" t="str">
            <v>320</v>
          </cell>
        </row>
        <row r="2272">
          <cell r="A2272" t="str">
            <v>42 3 3970</v>
          </cell>
          <cell r="B2272"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72" t="str">
            <v>320</v>
          </cell>
        </row>
        <row r="2273">
          <cell r="A2273" t="str">
            <v>42 3 3994</v>
          </cell>
          <cell r="B2273"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73" t="str">
            <v>320</v>
          </cell>
        </row>
        <row r="2274">
          <cell r="A2274" t="str">
            <v>42 3 3996</v>
          </cell>
          <cell r="B2274"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274" t="str">
            <v>320</v>
          </cell>
        </row>
        <row r="2275">
          <cell r="A2275" t="str">
            <v>01 2 2010</v>
          </cell>
          <cell r="B2275" t="str">
            <v>Мероприятия, направленные на обследование населения с целью выявления туберкулеза, лечения больных туберкулезом, профилактические мероприятия, в рамках подпрограммы "Совершенствование оказания специализированной, включая высокотехнологичную, медицинской п</v>
          </cell>
          <cell r="C2275" t="str">
            <v>320</v>
          </cell>
        </row>
        <row r="2276">
          <cell r="A2276" t="str">
            <v>03 3 3988</v>
          </cell>
          <cell r="B2276"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76" t="str">
            <v>320</v>
          </cell>
        </row>
        <row r="2277">
          <cell r="A2277" t="str">
            <v>03 3 3989</v>
          </cell>
          <cell r="B2277"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77" t="str">
            <v>320</v>
          </cell>
        </row>
        <row r="2278">
          <cell r="A2278" t="str">
            <v>03 3 3990</v>
          </cell>
          <cell r="B2278"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78" t="str">
            <v>320</v>
          </cell>
        </row>
        <row r="2279">
          <cell r="A2279" t="str">
            <v>03 3 3991</v>
          </cell>
          <cell r="B2279"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79" t="str">
            <v>320</v>
          </cell>
        </row>
        <row r="2280">
          <cell r="A2280" t="str">
            <v>42 3 0059</v>
          </cell>
          <cell r="B2280"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80" t="str">
            <v>320</v>
          </cell>
        </row>
        <row r="2281">
          <cell r="A2281" t="str">
            <v>42 3 3970</v>
          </cell>
          <cell r="B2281"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81" t="str">
            <v>320</v>
          </cell>
        </row>
        <row r="2282">
          <cell r="A2282" t="str">
            <v>42 3 3987</v>
          </cell>
          <cell r="B228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82" t="str">
            <v>320</v>
          </cell>
        </row>
        <row r="2283">
          <cell r="A2283" t="str">
            <v>42 3 3994</v>
          </cell>
          <cell r="B2283"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83" t="str">
            <v>320</v>
          </cell>
        </row>
        <row r="2284">
          <cell r="A2284" t="str">
            <v>42 3 3996</v>
          </cell>
          <cell r="B2284"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284" t="str">
            <v>320</v>
          </cell>
        </row>
        <row r="2285">
          <cell r="A2285" t="str">
            <v>42 3 3999</v>
          </cell>
          <cell r="B2285"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"Регулировани</v>
          </cell>
          <cell r="C2285" t="str">
            <v>320</v>
          </cell>
        </row>
        <row r="2286">
          <cell r="A2286" t="str">
            <v>03 3 3988</v>
          </cell>
          <cell r="B2286"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86" t="str">
            <v>320</v>
          </cell>
        </row>
        <row r="2287">
          <cell r="A2287" t="str">
            <v>03 3 3989</v>
          </cell>
          <cell r="B2287"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87" t="str">
            <v>320</v>
          </cell>
        </row>
        <row r="2288">
          <cell r="A2288" t="str">
            <v>03 3 3990</v>
          </cell>
          <cell r="B2288"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88" t="str">
            <v>320</v>
          </cell>
        </row>
        <row r="2289">
          <cell r="A2289" t="str">
            <v>03 3 3991</v>
          </cell>
          <cell r="B2289"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89" t="str">
            <v>320</v>
          </cell>
        </row>
        <row r="2290">
          <cell r="A2290" t="str">
            <v>42 3 0059</v>
          </cell>
          <cell r="B2290"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90" t="str">
            <v>320</v>
          </cell>
        </row>
        <row r="2291">
          <cell r="A2291" t="str">
            <v>42 3 3970</v>
          </cell>
          <cell r="B2291"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91" t="str">
            <v>320</v>
          </cell>
        </row>
        <row r="2292">
          <cell r="A2292" t="str">
            <v>42 3 3996</v>
          </cell>
          <cell r="B2292"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292" t="str">
            <v>320</v>
          </cell>
        </row>
        <row r="2293">
          <cell r="A2293" t="str">
            <v>42 3 3999</v>
          </cell>
          <cell r="B2293"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"Регулировани</v>
          </cell>
          <cell r="C2293" t="str">
            <v>320</v>
          </cell>
        </row>
        <row r="2294">
          <cell r="A2294" t="str">
            <v>03 3 3988</v>
          </cell>
          <cell r="B2294"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94" t="str">
            <v>320</v>
          </cell>
        </row>
        <row r="2295">
          <cell r="A2295" t="str">
            <v>03 3 3989</v>
          </cell>
          <cell r="B2295"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95" t="str">
            <v>320</v>
          </cell>
        </row>
        <row r="2296">
          <cell r="A2296" t="str">
            <v>03 3 3990</v>
          </cell>
          <cell r="B2296"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96" t="str">
            <v>320</v>
          </cell>
        </row>
        <row r="2297">
          <cell r="A2297" t="str">
            <v>03 3 3991</v>
          </cell>
          <cell r="B2297"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97" t="str">
            <v>320</v>
          </cell>
        </row>
        <row r="2298">
          <cell r="A2298" t="str">
            <v>42 3 0059</v>
          </cell>
          <cell r="B2298"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98" t="str">
            <v>320</v>
          </cell>
        </row>
        <row r="2299">
          <cell r="A2299" t="str">
            <v>42 3 3970</v>
          </cell>
          <cell r="B2299"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99" t="str">
            <v>320</v>
          </cell>
        </row>
        <row r="2300">
          <cell r="A2300" t="str">
            <v>42 3 3987</v>
          </cell>
          <cell r="B2300"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300" t="str">
            <v>320</v>
          </cell>
        </row>
        <row r="2301">
          <cell r="A2301" t="str">
            <v>42 3 3994</v>
          </cell>
          <cell r="B2301"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301" t="str">
            <v>320</v>
          </cell>
        </row>
        <row r="2302">
          <cell r="A2302" t="str">
            <v>42 3 3996</v>
          </cell>
          <cell r="B2302"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302" t="str">
            <v>320</v>
          </cell>
        </row>
        <row r="2303">
          <cell r="A2303" t="str">
            <v>42 3 3999</v>
          </cell>
          <cell r="B2303"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"Регулировани</v>
          </cell>
          <cell r="C2303" t="str">
            <v>320</v>
          </cell>
        </row>
        <row r="2304">
          <cell r="A2304" t="str">
            <v>71 0 3001</v>
          </cell>
          <cell r="B2304"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2304" t="str">
            <v>320</v>
          </cell>
        </row>
        <row r="2305">
          <cell r="A2305" t="str">
            <v>03 1 3002</v>
          </cell>
          <cell r="B2305"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2305" t="str">
            <v>320</v>
          </cell>
        </row>
        <row r="2306">
          <cell r="A2306" t="str">
            <v>03 1 3004</v>
          </cell>
          <cell r="B2306"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2306" t="str">
            <v>320</v>
          </cell>
        </row>
        <row r="2307">
          <cell r="A2307" t="str">
            <v>03 1 3014</v>
          </cell>
          <cell r="B2307"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2307" t="str">
            <v>320</v>
          </cell>
        </row>
        <row r="2308">
          <cell r="A2308" t="str">
            <v>03 1 3019</v>
          </cell>
          <cell r="B2308"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2308" t="str">
            <v>320</v>
          </cell>
        </row>
        <row r="2309">
          <cell r="A2309" t="str">
            <v>03 1 3035</v>
          </cell>
          <cell r="B2309"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2309" t="str">
            <v>320</v>
          </cell>
        </row>
        <row r="2310">
          <cell r="A2310" t="str">
            <v>03 1 3036</v>
          </cell>
          <cell r="B2310"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2310" t="str">
            <v>320</v>
          </cell>
        </row>
        <row r="2311">
          <cell r="A2311" t="str">
            <v>03 1 3039</v>
          </cell>
          <cell r="B2311"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2311" t="str">
            <v>320</v>
          </cell>
        </row>
        <row r="2312">
          <cell r="A2312" t="str">
            <v>03 1 3106</v>
          </cell>
          <cell r="B2312" t="str">
            <v>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противопожарной службы, ор</v>
          </cell>
          <cell r="C2312" t="str">
            <v>320</v>
          </cell>
        </row>
        <row r="2313">
          <cell r="A2313" t="str">
            <v>03 1 3981</v>
          </cell>
          <cell r="B2313"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2313" t="str">
            <v>320</v>
          </cell>
        </row>
        <row r="2314">
          <cell r="A2314" t="str">
            <v>03 3 3026</v>
          </cell>
          <cell r="B2314"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2314" t="str">
            <v>320</v>
          </cell>
        </row>
        <row r="2315">
          <cell r="A2315" t="str">
            <v>03 3 3055</v>
          </cell>
          <cell r="B2315"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2315" t="str">
            <v>320</v>
          </cell>
        </row>
        <row r="2316">
          <cell r="A2316" t="str">
            <v>03 3 3986</v>
          </cell>
          <cell r="B2316"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316" t="str">
            <v>320</v>
          </cell>
        </row>
        <row r="2317">
          <cell r="A2317" t="str">
            <v>42 3 3015</v>
          </cell>
          <cell r="B2317"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cell r="C2317" t="str">
            <v>320</v>
          </cell>
        </row>
        <row r="2318">
          <cell r="A2318" t="str">
            <v>42 3 3105</v>
          </cell>
          <cell r="B2318"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2318" t="str">
            <v>320</v>
          </cell>
        </row>
        <row r="2319">
          <cell r="A2319" t="str">
            <v>42 3 3594</v>
          </cell>
          <cell r="B2319" t="str">
            <v>Единовременная социальная выплата для приобретения или строительства жилого помещения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319" t="str">
            <v>320</v>
          </cell>
        </row>
        <row r="2320">
          <cell r="A2320" t="str">
            <v>42 3 3959</v>
          </cell>
          <cell r="B2320"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cell r="C2320" t="str">
            <v>320</v>
          </cell>
        </row>
        <row r="2321">
          <cell r="A2321" t="str">
            <v>03 3 3988</v>
          </cell>
          <cell r="B2321"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321" t="str">
            <v>320</v>
          </cell>
        </row>
        <row r="2322">
          <cell r="A2322" t="str">
            <v>03 3 3989</v>
          </cell>
          <cell r="B2322"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322" t="str">
            <v>320</v>
          </cell>
        </row>
        <row r="2323">
          <cell r="A2323" t="str">
            <v>03 3 3990</v>
          </cell>
          <cell r="B2323"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323" t="str">
            <v>320</v>
          </cell>
        </row>
        <row r="2324">
          <cell r="A2324" t="str">
            <v>03 3 3991</v>
          </cell>
          <cell r="B2324"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324" t="str">
            <v>320</v>
          </cell>
        </row>
        <row r="2325">
          <cell r="A2325" t="str">
            <v>42 3 0059</v>
          </cell>
          <cell r="B2325"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325" t="str">
            <v>320</v>
          </cell>
        </row>
        <row r="2326">
          <cell r="A2326" t="str">
            <v>42 3 3970</v>
          </cell>
          <cell r="B2326"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326" t="str">
            <v>320</v>
          </cell>
        </row>
        <row r="2327">
          <cell r="A2327" t="str">
            <v>42 3 3994</v>
          </cell>
          <cell r="B2327"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327" t="str">
            <v>320</v>
          </cell>
        </row>
        <row r="2328">
          <cell r="A2328" t="str">
            <v>42 3 3996</v>
          </cell>
          <cell r="B2328"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328" t="str">
            <v>320</v>
          </cell>
        </row>
        <row r="2329">
          <cell r="A2329" t="str">
            <v>15 3 2794</v>
          </cell>
          <cell r="B2329" t="str">
            <v>Обеспечение реализации международных обязательств Российской Федерации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инновационная экономика"</v>
          </cell>
          <cell r="C2329" t="str">
            <v>321</v>
          </cell>
        </row>
        <row r="2330">
          <cell r="A2330" t="str">
            <v>15 Г 9999</v>
          </cell>
          <cell r="B2330" t="str">
            <v>Реализация направления расходов в рамках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v>
          </cell>
          <cell r="C2330" t="str">
            <v>321</v>
          </cell>
        </row>
        <row r="2331">
          <cell r="A2331" t="str">
            <v>21 4 9999</v>
          </cell>
          <cell r="B2331"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2331" t="str">
            <v>321</v>
          </cell>
        </row>
        <row r="2332">
          <cell r="A2332" t="str">
            <v>15 3 0011</v>
          </cell>
          <cell r="B2332" t="str">
            <v>Расходы на выплаты по оплате труда работников государственных органов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инновационная экономика"</v>
          </cell>
          <cell r="C2332" t="str">
            <v>321</v>
          </cell>
        </row>
        <row r="2333">
          <cell r="A2333" t="str">
            <v>15 3 0012</v>
          </cell>
          <cell r="B2333" t="str">
            <v>Расходы на выплаты по оплате труда работников территориальных органов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инновационная экономика"</v>
          </cell>
          <cell r="C2333" t="str">
            <v>321</v>
          </cell>
        </row>
        <row r="2334">
          <cell r="A2334" t="str">
            <v>15 3 0019</v>
          </cell>
          <cell r="B2334" t="str">
            <v>Расходы на обеспечение функций государственных органов, в том числе территориальных органов,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v>
          </cell>
          <cell r="C2334" t="str">
            <v>321</v>
          </cell>
        </row>
        <row r="2335">
          <cell r="A2335" t="str">
            <v>15 3 0059</v>
          </cell>
          <cell r="B2335" t="str">
            <v>Расходы на обеспечение деятельности (оказание услуг) государственных учреждений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инновационная э</v>
          </cell>
          <cell r="C2335" t="str">
            <v>321</v>
          </cell>
        </row>
        <row r="2336">
          <cell r="A2336" t="str">
            <v>15 3 2795</v>
          </cell>
          <cell r="B2336" t="str">
            <v>Реализация соглашений с международными финансовыми организациями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инновационная экономика"</v>
          </cell>
          <cell r="C2336" t="str">
            <v>321</v>
          </cell>
        </row>
        <row r="2337">
          <cell r="A2337" t="str">
            <v>15 3 2796</v>
          </cell>
          <cell r="B2337" t="str">
            <v xml:space="preserve">Софинансирование, связанное с реализацией соглашений с международными финансовыми организациями,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v>
          </cell>
          <cell r="C2337" t="str">
            <v>321</v>
          </cell>
        </row>
        <row r="2338">
          <cell r="A2338" t="str">
            <v>15 3 3969</v>
          </cell>
          <cell r="B233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338" t="str">
            <v>321</v>
          </cell>
        </row>
        <row r="2339">
          <cell r="A2339" t="str">
            <v>15 3 3987</v>
          </cell>
          <cell r="B233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339" t="str">
            <v>321</v>
          </cell>
        </row>
        <row r="2340">
          <cell r="A2340" t="str">
            <v>15 3 4009</v>
          </cell>
          <cell r="B2340"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"Создание благоприятных условий для развития рынка недвижимости" государственной п</v>
          </cell>
          <cell r="C2340" t="str">
            <v>321</v>
          </cell>
        </row>
        <row r="2341">
          <cell r="A2341" t="str">
            <v>15 3 5471</v>
          </cell>
          <cell r="B2341" t="str">
            <v xml:space="preserve">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v>
          </cell>
          <cell r="C2341" t="str">
            <v>321</v>
          </cell>
        </row>
        <row r="2342">
          <cell r="A2342" t="str">
            <v>15 Г 5415</v>
          </cell>
          <cell r="B2342" t="str">
            <v>Субсидии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v>
          </cell>
          <cell r="C2342" t="str">
            <v>321</v>
          </cell>
        </row>
        <row r="2343">
          <cell r="A2343" t="str">
            <v>15 Г 9999</v>
          </cell>
          <cell r="B2343" t="str">
            <v>Реализация направления расходов в рамках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v>
          </cell>
          <cell r="C2343" t="str">
            <v>321</v>
          </cell>
        </row>
        <row r="2344">
          <cell r="A2344" t="str">
            <v>21 4 9999</v>
          </cell>
          <cell r="B2344"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2344" t="str">
            <v>321</v>
          </cell>
        </row>
        <row r="2345">
          <cell r="A2345" t="str">
            <v>99 9 2041</v>
          </cell>
          <cell r="B2345"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345" t="str">
            <v>321</v>
          </cell>
        </row>
        <row r="2346">
          <cell r="A2346" t="str">
            <v>42 4 0011</v>
          </cell>
          <cell r="B2346" t="str">
            <v>Расходы на выплаты по оплате труда работников государственных органов в рамках подпрограммы "Повышение качества принудительного исполнения судебных актов, актов других органов и должностных лиц и обеспечение установленного порядка деятельности судов" госу</v>
          </cell>
          <cell r="C2346" t="str">
            <v>322</v>
          </cell>
        </row>
        <row r="2347">
          <cell r="A2347" t="str">
            <v>42 4 0012</v>
          </cell>
          <cell r="B2347" t="str">
            <v>Расходы на выплаты по оплате труда работников территориальных органов в рамках подпрограммы "Повышение качества принудительного исполнения судебных актов, актов других органов и должностных лиц и обеспечение установленного порядка деятельности судов" госу</v>
          </cell>
          <cell r="C2347" t="str">
            <v>322</v>
          </cell>
        </row>
        <row r="2348">
          <cell r="A2348" t="str">
            <v>42 4 0019</v>
          </cell>
          <cell r="B2348" t="str">
            <v>Расходы на обеспечение функций государственных органов, в том числе территориальных органов, в рамках подпрограммы "Повышение качества принудительного исполнения судебных актов, актов других органов и должностных лиц и обеспечение установленного порядка д</v>
          </cell>
          <cell r="C2348" t="str">
            <v>322</v>
          </cell>
        </row>
        <row r="2349">
          <cell r="A2349" t="str">
            <v>42 4 3987</v>
          </cell>
          <cell r="B234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349" t="str">
            <v>322</v>
          </cell>
        </row>
        <row r="2350">
          <cell r="A2350" t="str">
            <v>42 4 3992</v>
          </cell>
          <cell r="B2350"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2350" t="str">
            <v>322</v>
          </cell>
        </row>
        <row r="2351">
          <cell r="A2351" t="str">
            <v>99 1 9999</v>
          </cell>
          <cell r="B2351"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351" t="str">
            <v>322</v>
          </cell>
        </row>
        <row r="2352">
          <cell r="A2352" t="str">
            <v>01 5 0059</v>
          </cell>
          <cell r="B2352"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2352" t="str">
            <v>322</v>
          </cell>
        </row>
        <row r="2353">
          <cell r="A2353" t="str">
            <v>03 1 3016</v>
          </cell>
          <cell r="B2353" t="str">
            <v xml:space="preserve">Компенсации лицам, являвшимся судебными приставами, утратившим возможность заниматься профессиональной деятельностью, и нетрудоспособным членам семей погибших (умерших) судебных приставов в рамках подпрограммы "Развитие мер социальной поддержки отдельных </v>
          </cell>
          <cell r="C2353" t="str">
            <v>322</v>
          </cell>
        </row>
        <row r="2354">
          <cell r="A2354" t="str">
            <v>96 1 0011</v>
          </cell>
          <cell r="B2354" t="str">
            <v>Расходы на выплаты по оплате труда работников государственных органов по непрограммному направлению расходов "Председатель Государственной Думы и его заместители" в рамках непрограммного направления деятельности "Государственная Дума Федерального Собрания</v>
          </cell>
          <cell r="C2354" t="str">
            <v>330</v>
          </cell>
        </row>
        <row r="2355">
          <cell r="A2355" t="str">
            <v>96 2 0011</v>
          </cell>
          <cell r="B2355" t="str">
            <v>Расходы на выплаты по оплате труда работников государственных органов по непрограммному направлению расходов "Депутаты Государственной Думы и их помощники" в рамках непрограммного направления деятельности "Государственная Дума Федерального Собрания Россий</v>
          </cell>
          <cell r="C2355" t="str">
            <v>330</v>
          </cell>
        </row>
        <row r="2356">
          <cell r="A2356" t="str">
            <v>96 2 3969</v>
          </cell>
          <cell r="B235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356" t="str">
            <v>330</v>
          </cell>
        </row>
        <row r="2357">
          <cell r="A2357" t="str">
            <v>96 2 5141</v>
          </cell>
          <cell r="B2357" t="str">
            <v>Иные межбюджетные трансферты на обеспечение деятельности депутатов Государственной Думы и их помощников в избирательных округах по непрограммному направлению расходов "Депутаты Государственной Думы и их помощники" в рамках непрограммного направления деяте</v>
          </cell>
          <cell r="C2357" t="str">
            <v>330</v>
          </cell>
        </row>
        <row r="2358">
          <cell r="A2358" t="str">
            <v>96 9 0011</v>
          </cell>
          <cell r="B2358" t="str">
            <v>Расходы на выплаты по оплате труда работников государственных органов по непрограммному направлению расходов "Обеспечение деятельности Государственной Думы" в рамках непрограммного направления деятельности "Государственная Дума Федерального Собрания Росси</v>
          </cell>
          <cell r="C2358" t="str">
            <v>330</v>
          </cell>
        </row>
        <row r="2359">
          <cell r="A2359" t="str">
            <v>96 9 0019</v>
          </cell>
          <cell r="B2359"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Государственной Думы" в рамках непрограммного направления деятельности "Государственная Дума Феде</v>
          </cell>
          <cell r="C2359" t="str">
            <v>330</v>
          </cell>
        </row>
        <row r="2360">
          <cell r="A2360" t="str">
            <v>96 9 3969</v>
          </cell>
          <cell r="B236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360" t="str">
            <v>330</v>
          </cell>
        </row>
        <row r="2361">
          <cell r="A2361" t="str">
            <v>96 9 2794</v>
          </cell>
          <cell r="B2361" t="str">
            <v>Обеспечение реализации международных обязательств Российской Федерации в рамках обеспечения деятельности Государственной Думы непрограммного направления деятельности "Государственная Дума Федерального Собрания Российской Федерации"</v>
          </cell>
          <cell r="C2361" t="str">
            <v>330</v>
          </cell>
        </row>
        <row r="2362">
          <cell r="A2362" t="str">
            <v>96 9 0019</v>
          </cell>
          <cell r="B2362"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Государственной Думы" в рамках непрограммного направления деятельности "Государственная Дума Феде</v>
          </cell>
          <cell r="C2362" t="str">
            <v>330</v>
          </cell>
        </row>
        <row r="2363">
          <cell r="A2363" t="str">
            <v>96 9 0019</v>
          </cell>
          <cell r="B2363"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Государственной Думы" в рамках непрограммного направления деятельности "Государственная Дума Феде</v>
          </cell>
          <cell r="C2363" t="str">
            <v>330</v>
          </cell>
        </row>
        <row r="2364">
          <cell r="A2364" t="str">
            <v>96 9 2040</v>
          </cell>
          <cell r="B2364" t="str">
            <v>Государственный заказ на профессиональную переподготовку и повышение квалификации государственных служащих по непрограммному направлению расходов "Обеспечение деятельности Государственной Думы" в рамках непрограммного направления деятельности "Государстве</v>
          </cell>
          <cell r="C2364" t="str">
            <v>330</v>
          </cell>
        </row>
        <row r="2365">
          <cell r="A2365" t="str">
            <v>96 9 6244</v>
          </cell>
          <cell r="B2365"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 по непрограммному направлению расходов "Обеспечение деятельности Государственной Думы" в рамках н</v>
          </cell>
          <cell r="C2365" t="str">
            <v>330</v>
          </cell>
        </row>
        <row r="2366">
          <cell r="A2366" t="str">
            <v>95 1 0011</v>
          </cell>
          <cell r="B2366" t="str">
            <v>Расходы на выплаты по оплате труда работников государственных органов по непрограммному направлению расходов "Председатель Совета Федерации и его заместители" в рамках непрограммного направления деятельности "Совет Федерации Федерального Собрания Российск</v>
          </cell>
          <cell r="C2366" t="str">
            <v>333</v>
          </cell>
        </row>
        <row r="2367">
          <cell r="A2367" t="str">
            <v>95 2 0011</v>
          </cell>
          <cell r="B2367" t="str">
            <v>Расходы на выплаты по оплате труда работников государственных органов по непрограммному направлению расходов "Члены Совета Федерации и их помощники" в рамках непрограммного направления деятельности "Совет Федерации Федерального Собрания Российской Федерац</v>
          </cell>
          <cell r="C2367" t="str">
            <v>333</v>
          </cell>
        </row>
        <row r="2368">
          <cell r="A2368" t="str">
            <v>95 2 3969</v>
          </cell>
          <cell r="B236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368" t="str">
            <v>333</v>
          </cell>
        </row>
        <row r="2369">
          <cell r="A2369" t="str">
            <v>95 2 5142</v>
          </cell>
          <cell r="B2369" t="str">
            <v>Иные межбюджетные трансферты на обеспечение членов Совета Федерации и их помощников в субъектах Российской Федерации по непрограммному направлению расходов "Члены Совета Федерации и их помощники" в рамках непрограммного направления деятельности "Совет Фед</v>
          </cell>
          <cell r="C2369" t="str">
            <v>333</v>
          </cell>
        </row>
        <row r="2370">
          <cell r="A2370" t="str">
            <v>95 9 0011</v>
          </cell>
          <cell r="B2370" t="str">
            <v>Расходы на выплаты по оплате труда работников государственных органов по непрограммному направлению расходов "Обеспечение деятельности Совета Федерации" в рамках непрограммного направления деятельности "Совет Федерации Федерального Собрания Российской Фед</v>
          </cell>
          <cell r="C2370" t="str">
            <v>333</v>
          </cell>
        </row>
        <row r="2371">
          <cell r="A2371" t="str">
            <v>95 9 0019</v>
          </cell>
          <cell r="B2371" t="str">
            <v xml:space="preserve">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Совета Федерации" в рамках непрограммного направления деятельности "Совет Федерации Федерального </v>
          </cell>
          <cell r="C2371" t="str">
            <v>333</v>
          </cell>
        </row>
        <row r="2372">
          <cell r="A2372" t="str">
            <v>95 9 3969</v>
          </cell>
          <cell r="B237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372" t="str">
            <v>333</v>
          </cell>
        </row>
        <row r="2373">
          <cell r="A2373" t="str">
            <v>95 9 2053</v>
          </cell>
          <cell r="B2373" t="str">
            <v xml:space="preserve">Реализация межгосударственных договоров в рамках Содружества Независимых Государств по непрограммному направлению расходов "Обеспечение деятельности Совета Федерации" в рамках непрограммного направления деятельности "Совет Федерации Федерального Собрания </v>
          </cell>
          <cell r="C2373" t="str">
            <v>333</v>
          </cell>
        </row>
        <row r="2374">
          <cell r="A2374" t="str">
            <v>95 9 6082</v>
          </cell>
          <cell r="B2374" t="str">
            <v>Субсидии автономной некоммерческой организации "Редакция Телеканала Совета Федерации" по непрограммному направлению расходов "Обеспечение деятельности Совета Федерации" в рамках непрограммного направления деятельности "Совет Федерации Федерального Собрани</v>
          </cell>
          <cell r="C2374" t="str">
            <v>333</v>
          </cell>
        </row>
        <row r="2375">
          <cell r="A2375" t="str">
            <v>95 9 6244</v>
          </cell>
          <cell r="B2375"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 по непрограммному направлению расходов "Обеспечение деятельности Совета Федерации" в рамках непро</v>
          </cell>
          <cell r="C2375" t="str">
            <v>333</v>
          </cell>
        </row>
        <row r="2376">
          <cell r="A2376" t="str">
            <v>99 9 0011</v>
          </cell>
          <cell r="B2376"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376" t="str">
            <v>340</v>
          </cell>
        </row>
        <row r="2377">
          <cell r="A2377" t="str">
            <v>99 9 0019</v>
          </cell>
          <cell r="B2377"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377" t="str">
            <v>340</v>
          </cell>
        </row>
        <row r="2378">
          <cell r="A2378" t="str">
            <v>99 7 5188</v>
          </cell>
          <cell r="B2378"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78" t="str">
            <v>340</v>
          </cell>
        </row>
        <row r="2379">
          <cell r="A2379" t="str">
            <v>99 7 9999</v>
          </cell>
          <cell r="B2379"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79" t="str">
            <v>340</v>
          </cell>
        </row>
        <row r="2380">
          <cell r="A2380" t="str">
            <v>99 7 5188</v>
          </cell>
          <cell r="B2380"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80" t="str">
            <v>340</v>
          </cell>
        </row>
        <row r="2381">
          <cell r="A2381" t="str">
            <v>99 7 9999</v>
          </cell>
          <cell r="B2381"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81" t="str">
            <v>340</v>
          </cell>
        </row>
        <row r="2382">
          <cell r="A2382" t="str">
            <v>99 7 5188</v>
          </cell>
          <cell r="B2382"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82" t="str">
            <v>340</v>
          </cell>
        </row>
        <row r="2383">
          <cell r="A2383" t="str">
            <v>99 7 9999</v>
          </cell>
          <cell r="B2383"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83" t="str">
            <v>340</v>
          </cell>
        </row>
        <row r="2384">
          <cell r="A2384" t="str">
            <v>99 7 5188</v>
          </cell>
          <cell r="B2384"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84" t="str">
            <v>340</v>
          </cell>
        </row>
        <row r="2385">
          <cell r="A2385" t="str">
            <v>99 7 9999</v>
          </cell>
          <cell r="B2385"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85" t="str">
            <v>340</v>
          </cell>
        </row>
        <row r="2386">
          <cell r="A2386" t="str">
            <v>99 7 5188</v>
          </cell>
          <cell r="B2386"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86" t="str">
            <v>340</v>
          </cell>
        </row>
        <row r="2387">
          <cell r="A2387" t="str">
            <v>99 7 9999</v>
          </cell>
          <cell r="B2387"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87" t="str">
            <v>340</v>
          </cell>
        </row>
        <row r="2388">
          <cell r="A2388" t="str">
            <v>99 7 5188</v>
          </cell>
          <cell r="B2388"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88" t="str">
            <v>340</v>
          </cell>
        </row>
        <row r="2389">
          <cell r="A2389" t="str">
            <v>99 7 9999</v>
          </cell>
          <cell r="B2389"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89" t="str">
            <v>340</v>
          </cell>
        </row>
        <row r="2390">
          <cell r="A2390" t="str">
            <v>99 9 2040</v>
          </cell>
          <cell r="B2390" t="str">
            <v>Государственный заказ на профессиональную переподготовку и повышение квалификации государственных служащих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v>
          </cell>
          <cell r="C2390" t="str">
            <v>340</v>
          </cell>
        </row>
        <row r="2391">
          <cell r="A2391" t="str">
            <v>99 7 5188</v>
          </cell>
          <cell r="B2391"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91" t="str">
            <v>340</v>
          </cell>
        </row>
        <row r="2392">
          <cell r="A2392" t="str">
            <v>99 7 5188</v>
          </cell>
          <cell r="B2392"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92" t="str">
            <v>340</v>
          </cell>
        </row>
        <row r="2393">
          <cell r="A2393" t="str">
            <v>99 7 9999</v>
          </cell>
          <cell r="B2393"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93" t="str">
            <v>340</v>
          </cell>
        </row>
        <row r="2394">
          <cell r="A2394" t="str">
            <v>99 7 5188</v>
          </cell>
          <cell r="B2394"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94" t="str">
            <v>340</v>
          </cell>
        </row>
        <row r="2395">
          <cell r="A2395" t="str">
            <v>99 7 9999</v>
          </cell>
          <cell r="B2395"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95" t="str">
            <v>340</v>
          </cell>
        </row>
        <row r="2396">
          <cell r="A2396" t="str">
            <v>99 7 5188</v>
          </cell>
          <cell r="B2396"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96" t="str">
            <v>340</v>
          </cell>
        </row>
        <row r="2397">
          <cell r="A2397" t="str">
            <v>99 7 9999</v>
          </cell>
          <cell r="B2397"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97" t="str">
            <v>340</v>
          </cell>
        </row>
        <row r="2398">
          <cell r="A2398" t="str">
            <v>34 Д 0011</v>
          </cell>
          <cell r="B2398"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"Социально-экономическое развитие Дальнего Востока и Байкальского региона" и прочие мероприя</v>
          </cell>
          <cell r="C2398" t="str">
            <v>350</v>
          </cell>
        </row>
        <row r="2399">
          <cell r="A2399" t="str">
            <v>34 Д 0019</v>
          </cell>
          <cell r="B2399"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"Социально-экономическое развитие Дальнего Востока и Байкальского рег</v>
          </cell>
          <cell r="C2399" t="str">
            <v>350</v>
          </cell>
        </row>
        <row r="2400">
          <cell r="A2400" t="str">
            <v>34 Д 3969</v>
          </cell>
          <cell r="B240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400" t="str">
            <v>350</v>
          </cell>
        </row>
        <row r="2401">
          <cell r="A2401" t="str">
            <v>34 Д 4009</v>
          </cell>
          <cell r="B2401"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"Социально-</v>
          </cell>
          <cell r="C2401" t="str">
            <v>350</v>
          </cell>
        </row>
        <row r="2402">
          <cell r="A2402" t="str">
            <v>34 Д 0019</v>
          </cell>
          <cell r="B2402"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"Социально-экономическое развитие Дальнего Востока и Байкальского рег</v>
          </cell>
          <cell r="C2402" t="str">
            <v>350</v>
          </cell>
        </row>
        <row r="2403">
          <cell r="A2403" t="str">
            <v>34 Д 9999</v>
          </cell>
          <cell r="B2403" t="str">
            <v>Реализация направления расходов подпрограммы "Обеспечение реализации государственной программы Российской Федерации "Социально-экономическое развитие Дальнего Востока и Байкальского региона" и прочие мероприятия в области сбалансированного территориальног</v>
          </cell>
          <cell r="C2403" t="str">
            <v>350</v>
          </cell>
        </row>
        <row r="2404">
          <cell r="A2404" t="str">
            <v>41 1 2793</v>
          </cell>
          <cell r="B2404" t="str">
            <v>Оказание финансовой помощи в целях осуществления бюджетных инвестиций Республике Южная Осетия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v>
          </cell>
          <cell r="C2404" t="str">
            <v>370</v>
          </cell>
        </row>
        <row r="2405">
          <cell r="A2405" t="str">
            <v>41 1 2799</v>
          </cell>
          <cell r="B2405" t="str">
            <v>Оказание финансовой помощи в целях осуществления бюджетных инвестиций Республике Абхазия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v>
          </cell>
          <cell r="C2405" t="str">
            <v>370</v>
          </cell>
        </row>
        <row r="2406">
          <cell r="A2406" t="str">
            <v>35 Г 0011</v>
          </cell>
          <cell r="B2406"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"Развитие Северо-Кавказского федерального округа" на период до 2025 года"</v>
          </cell>
          <cell r="C2406" t="str">
            <v>370</v>
          </cell>
        </row>
        <row r="2407">
          <cell r="A2407" t="str">
            <v>35 Г 0019</v>
          </cell>
          <cell r="B2407"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Северо-Кавказского федерального округа" на период до 2025 г</v>
          </cell>
          <cell r="C2407" t="str">
            <v>370</v>
          </cell>
        </row>
        <row r="2408">
          <cell r="A2408" t="str">
            <v>02 1 0059</v>
          </cell>
          <cell r="B240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08" t="str">
            <v>384</v>
          </cell>
        </row>
        <row r="2409">
          <cell r="A2409" t="str">
            <v>02 1 4009</v>
          </cell>
          <cell r="B240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409" t="str">
            <v>384</v>
          </cell>
        </row>
        <row r="2410">
          <cell r="A2410" t="str">
            <v>02 1 0059</v>
          </cell>
          <cell r="B2410"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10" t="str">
            <v>384</v>
          </cell>
        </row>
        <row r="2411">
          <cell r="A2411" t="str">
            <v>02 1 3893</v>
          </cell>
          <cell r="B2411"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2411" t="str">
            <v>384</v>
          </cell>
        </row>
        <row r="2412">
          <cell r="A2412" t="str">
            <v>02 1 4009</v>
          </cell>
          <cell r="B241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412" t="str">
            <v>384</v>
          </cell>
        </row>
        <row r="2413">
          <cell r="A2413" t="str">
            <v>03 3 3986</v>
          </cell>
          <cell r="B2413"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413" t="str">
            <v>384</v>
          </cell>
        </row>
        <row r="2414">
          <cell r="A2414" t="str">
            <v>02 1 0059</v>
          </cell>
          <cell r="B2414"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14" t="str">
            <v>384</v>
          </cell>
        </row>
        <row r="2415">
          <cell r="A2415" t="str">
            <v>02 1 0059</v>
          </cell>
          <cell r="B2415"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15" t="str">
            <v>385</v>
          </cell>
        </row>
        <row r="2416">
          <cell r="A2416" t="str">
            <v>02 1 0059</v>
          </cell>
          <cell r="B2416"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16" t="str">
            <v>385</v>
          </cell>
        </row>
        <row r="2417">
          <cell r="A2417" t="str">
            <v>02 1 3893</v>
          </cell>
          <cell r="B2417"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2417" t="str">
            <v>385</v>
          </cell>
        </row>
        <row r="2418">
          <cell r="A2418" t="str">
            <v>02 1 4009</v>
          </cell>
          <cell r="B241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418" t="str">
            <v>385</v>
          </cell>
        </row>
        <row r="2419">
          <cell r="A2419" t="str">
            <v>03 3 3986</v>
          </cell>
          <cell r="B241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419" t="str">
            <v>385</v>
          </cell>
        </row>
        <row r="2420">
          <cell r="A2420" t="str">
            <v>02 1 0059</v>
          </cell>
          <cell r="B2420"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20" t="str">
            <v>385</v>
          </cell>
        </row>
        <row r="2421">
          <cell r="A2421" t="str">
            <v>02 1 0059</v>
          </cell>
          <cell r="B2421"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21" t="str">
            <v>386</v>
          </cell>
        </row>
        <row r="2422">
          <cell r="A2422" t="str">
            <v>02 1 0059</v>
          </cell>
          <cell r="B242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22" t="str">
            <v>386</v>
          </cell>
        </row>
        <row r="2423">
          <cell r="A2423" t="str">
            <v>02 1 3893</v>
          </cell>
          <cell r="B242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2423" t="str">
            <v>386</v>
          </cell>
        </row>
        <row r="2424">
          <cell r="A2424" t="str">
            <v>02 1 4009</v>
          </cell>
          <cell r="B2424"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424" t="str">
            <v>386</v>
          </cell>
        </row>
        <row r="2425">
          <cell r="A2425" t="str">
            <v>03 3 3986</v>
          </cell>
          <cell r="B242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425" t="str">
            <v>386</v>
          </cell>
        </row>
        <row r="2426">
          <cell r="A2426" t="str">
            <v>10 2 0019</v>
          </cell>
          <cell r="B2426"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2426" t="str">
            <v>388</v>
          </cell>
        </row>
        <row r="2427">
          <cell r="A2427" t="str">
            <v>10 5 9999</v>
          </cell>
          <cell r="B2427"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2427" t="str">
            <v>388</v>
          </cell>
        </row>
        <row r="2428">
          <cell r="A2428" t="str">
            <v>22 6 9999</v>
          </cell>
          <cell r="B2428"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428" t="str">
            <v>388</v>
          </cell>
        </row>
        <row r="2429">
          <cell r="A2429" t="str">
            <v>99 4 2018</v>
          </cell>
          <cell r="B2429" t="str">
            <v xml:space="preserve">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по федеральной целевой программе "Промышленная утилизация вооружения и военной техники на 2011 </v>
          </cell>
          <cell r="C2429" t="str">
            <v>388</v>
          </cell>
        </row>
        <row r="2430">
          <cell r="A2430" t="str">
            <v>10 2 0019</v>
          </cell>
          <cell r="B2430"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2430" t="str">
            <v>388</v>
          </cell>
        </row>
        <row r="2431">
          <cell r="A2431" t="str">
            <v>10 2 4009</v>
          </cell>
          <cell r="B2431"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2431" t="str">
            <v>388</v>
          </cell>
        </row>
        <row r="2432">
          <cell r="A2432" t="str">
            <v>10 5 9999</v>
          </cell>
          <cell r="B2432"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2432" t="str">
            <v>388</v>
          </cell>
        </row>
        <row r="2433">
          <cell r="A2433" t="str">
            <v>10 7 9999</v>
          </cell>
          <cell r="B2433" t="str">
            <v xml:space="preserve">Реализация направления расходов в рамках федеральной целевой программы "Национальная система химической и биологической безопасности Российской Федерации (2009 - 2014 годы)" государственной программы Российской Федерации "Защита населения и территорий от </v>
          </cell>
          <cell r="C2433" t="str">
            <v>388</v>
          </cell>
        </row>
        <row r="2434">
          <cell r="A2434" t="str">
            <v>20 4 9999</v>
          </cell>
          <cell r="B2434"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2434" t="str">
            <v>388</v>
          </cell>
        </row>
        <row r="2435">
          <cell r="A2435" t="str">
            <v>21 5 9999</v>
          </cell>
          <cell r="B2435" t="str">
            <v>Реализация направления расходов в рамках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 России на 2013 - 2020 годы"</v>
          </cell>
          <cell r="C2435" t="str">
            <v>388</v>
          </cell>
        </row>
        <row r="2436">
          <cell r="A2436" t="str">
            <v>22 6 9999</v>
          </cell>
          <cell r="B2436"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436" t="str">
            <v>388</v>
          </cell>
        </row>
        <row r="2437">
          <cell r="A2437" t="str">
            <v>99 4 0059</v>
          </cell>
          <cell r="B2437" t="str">
            <v>Расходы на обеспечение деятельности (оказание услуг) государственных учреждений по федеральной целевой программе "Промышленная утилизация вооружения и военной техники на 2011 - 2015 годы и на период до 2020 года" в рамках непрограммного направления деятел</v>
          </cell>
          <cell r="C2437" t="str">
            <v>388</v>
          </cell>
        </row>
        <row r="2438">
          <cell r="A2438" t="str">
            <v>02 1 0059</v>
          </cell>
          <cell r="B243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38" t="str">
            <v>388</v>
          </cell>
        </row>
        <row r="2439">
          <cell r="A2439" t="str">
            <v>02 1 3893</v>
          </cell>
          <cell r="B2439"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2439" t="str">
            <v>388</v>
          </cell>
        </row>
        <row r="2440">
          <cell r="A2440" t="str">
            <v>03 3 3986</v>
          </cell>
          <cell r="B2440"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440" t="str">
            <v>388</v>
          </cell>
        </row>
        <row r="2441">
          <cell r="A2441" t="str">
            <v>01 7 0059</v>
          </cell>
          <cell r="B2441" t="str">
            <v>Расходы на обеспечение деятельности (оказание услуг) государственных учреждений в рамках подпрограммы "Кадровое обеспечение системы здравоохранения" государственной программы Российской Федерации "Развитие здравоохранения"</v>
          </cell>
          <cell r="C2441" t="str">
            <v>388</v>
          </cell>
        </row>
        <row r="2442">
          <cell r="A2442" t="str">
            <v>01 Г 2040</v>
          </cell>
          <cell r="B2442" t="str">
            <v>Государственный заказ на профессиональную переподготовку и повышение квалификации государственных служащих в рамках подпрограммы "Управление развитием отрасли" государственной программы Российской Федерации "Развитие здравоохранения"</v>
          </cell>
          <cell r="C2442" t="str">
            <v>388</v>
          </cell>
        </row>
        <row r="2443">
          <cell r="A2443" t="str">
            <v>01 2 5401</v>
          </cell>
          <cell r="B2443"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2443" t="str">
            <v>388</v>
          </cell>
        </row>
        <row r="2444">
          <cell r="A2444" t="str">
            <v>01 3 4009</v>
          </cell>
          <cell r="B2444"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и внедрение инновационных методов диагностики, профилактики и лечения, а</v>
          </cell>
          <cell r="C2444" t="str">
            <v>388</v>
          </cell>
        </row>
        <row r="2445">
          <cell r="A2445" t="str">
            <v>01 Г 0019</v>
          </cell>
          <cell r="B2445"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45" t="str">
            <v>388</v>
          </cell>
        </row>
        <row r="2446">
          <cell r="A2446" t="str">
            <v>03 4 6251</v>
          </cell>
          <cell r="B2446" t="str">
            <v>Государственная поддержка деятельности Комитета ветеранов подразделений особого риска Российской Федерации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v>
          </cell>
          <cell r="C2446" t="str">
            <v>388</v>
          </cell>
        </row>
        <row r="2447">
          <cell r="A2447" t="str">
            <v>01 Б 5197</v>
          </cell>
          <cell r="B2447" t="str">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v>
          </cell>
          <cell r="C2447" t="str">
            <v>388</v>
          </cell>
        </row>
        <row r="2448">
          <cell r="A2448" t="str">
            <v>01 Г 0019</v>
          </cell>
          <cell r="B2448"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48" t="str">
            <v>388</v>
          </cell>
        </row>
        <row r="2449">
          <cell r="A2449" t="str">
            <v>01 Б 0059</v>
          </cell>
          <cell r="B2449" t="str">
            <v>Расходы на обеспечение деятельности (оказание услуг) государственных учреждений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49" t="str">
            <v>388</v>
          </cell>
        </row>
        <row r="2450">
          <cell r="A2450" t="str">
            <v>01 Б 3999</v>
          </cell>
          <cell r="B2450"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"Медико-санит</v>
          </cell>
          <cell r="C2450" t="str">
            <v>388</v>
          </cell>
        </row>
        <row r="2451">
          <cell r="A2451" t="str">
            <v>01 Г 0019</v>
          </cell>
          <cell r="B2451"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51" t="str">
            <v>388</v>
          </cell>
        </row>
        <row r="2452">
          <cell r="A2452" t="str">
            <v>01 2 0059</v>
          </cell>
          <cell r="B2452"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2452" t="str">
            <v>388</v>
          </cell>
        </row>
        <row r="2453">
          <cell r="A2453" t="str">
            <v>01 2 2012</v>
          </cell>
          <cell r="B2453" t="str">
            <v>Мероприятия по развитию службы крови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здравоохранения"</v>
          </cell>
          <cell r="C2453" t="str">
            <v>388</v>
          </cell>
        </row>
        <row r="2454">
          <cell r="A2454" t="str">
            <v>01 2 3999</v>
          </cell>
          <cell r="B2454"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"Совершенство</v>
          </cell>
          <cell r="C2454" t="str">
            <v>388</v>
          </cell>
        </row>
        <row r="2455">
          <cell r="A2455" t="str">
            <v>01 Б 0059</v>
          </cell>
          <cell r="B2455" t="str">
            <v>Расходы на обеспечение деятельности (оказание услуг) государственных учреждений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55" t="str">
            <v>388</v>
          </cell>
        </row>
        <row r="2456">
          <cell r="A2456" t="str">
            <v>01 9 0059</v>
          </cell>
          <cell r="B2456"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2456" t="str">
            <v>388</v>
          </cell>
        </row>
        <row r="2457">
          <cell r="A2457" t="str">
            <v>01 9 3999</v>
          </cell>
          <cell r="B2457"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"Экспертиза и</v>
          </cell>
          <cell r="C2457" t="str">
            <v>388</v>
          </cell>
        </row>
        <row r="2458">
          <cell r="A2458" t="str">
            <v>01 Б 0059</v>
          </cell>
          <cell r="B2458" t="str">
            <v>Расходы на обеспечение деятельности (оказание услуг) государственных учреждений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58" t="str">
            <v>388</v>
          </cell>
        </row>
        <row r="2459">
          <cell r="A2459" t="str">
            <v>01 Г 0019</v>
          </cell>
          <cell r="B2459"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59" t="str">
            <v>388</v>
          </cell>
        </row>
        <row r="2460">
          <cell r="A2460" t="str">
            <v>01 Б 0019</v>
          </cell>
          <cell r="B2460" t="str">
            <v>Расходы на обеспечение функций государственных органов, в том числе территориальных органов,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60" t="str">
            <v>388</v>
          </cell>
        </row>
        <row r="2461">
          <cell r="A2461" t="str">
            <v>01 Б 0059</v>
          </cell>
          <cell r="B2461" t="str">
            <v>Расходы на обеспечение деятельности (оказание услуг) государственных учреждений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61" t="str">
            <v>388</v>
          </cell>
        </row>
        <row r="2462">
          <cell r="A2462" t="str">
            <v>01 Б 4009</v>
          </cell>
          <cell r="B246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"Медико-санитарное обеспечение отдельных категорий граждан" государственной програ</v>
          </cell>
          <cell r="C2462" t="str">
            <v>388</v>
          </cell>
        </row>
        <row r="2463">
          <cell r="A2463" t="str">
            <v>01 Б 0059</v>
          </cell>
          <cell r="B2463" t="str">
            <v>Расходы на обеспечение деятельности (оказание услуг) государственных учреждений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63" t="str">
            <v>388</v>
          </cell>
        </row>
        <row r="2464">
          <cell r="A2464" t="str">
            <v>01 Б 3999</v>
          </cell>
          <cell r="B2464"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"Медико-санит</v>
          </cell>
          <cell r="C2464" t="str">
            <v>388</v>
          </cell>
        </row>
        <row r="2465">
          <cell r="A2465" t="str">
            <v>01 Г 0011</v>
          </cell>
          <cell r="B2465" t="str">
            <v>Расходы на выплаты по оплате труда работников государственных органов в рамках подпрограммы "Управление развитием отрасли" государственной программы Российской Федерации "Развитие здравоохранения"</v>
          </cell>
          <cell r="C2465" t="str">
            <v>388</v>
          </cell>
        </row>
        <row r="2466">
          <cell r="A2466" t="str">
            <v>01 Г 0012</v>
          </cell>
          <cell r="B2466" t="str">
            <v>Расходы на выплаты по оплате труда работников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66" t="str">
            <v>388</v>
          </cell>
        </row>
        <row r="2467">
          <cell r="A2467" t="str">
            <v>01 Г 0019</v>
          </cell>
          <cell r="B2467"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67" t="str">
            <v>388</v>
          </cell>
        </row>
        <row r="2468">
          <cell r="A2468" t="str">
            <v>01 Г 3969</v>
          </cell>
          <cell r="B246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468" t="str">
            <v>388</v>
          </cell>
        </row>
        <row r="2469">
          <cell r="A2469" t="str">
            <v>01 Г 3987</v>
          </cell>
          <cell r="B246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469" t="str">
            <v>388</v>
          </cell>
        </row>
        <row r="2470">
          <cell r="A2470" t="str">
            <v>01 Г 6087</v>
          </cell>
          <cell r="B2470" t="str">
            <v>Закупки лекарственных препаратов и медицинского оборудования в рамках подпрограммы "Управление развитием отрасли" государственной программы Российской Федерации "Развитие здравоохранения"</v>
          </cell>
          <cell r="C2470" t="str">
            <v>388</v>
          </cell>
        </row>
        <row r="2471">
          <cell r="A2471" t="str">
            <v>04 2 0019</v>
          </cell>
          <cell r="B2471" t="str">
            <v>Расходы на обеспечение функций государственных органов, в том числе территориальных органов,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v>
          </cell>
          <cell r="C2471" t="str">
            <v>388</v>
          </cell>
        </row>
        <row r="2472">
          <cell r="A2472" t="str">
            <v>04 2 0059</v>
          </cell>
          <cell r="B2472" t="str">
            <v xml:space="preserve">Расходы на обеспечение деятельности (оказание услуг) государственных учреждений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v>
          </cell>
          <cell r="C2472" t="str">
            <v>388</v>
          </cell>
        </row>
        <row r="2473">
          <cell r="A2473" t="str">
            <v>04 2 3969</v>
          </cell>
          <cell r="B247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473" t="str">
            <v>388</v>
          </cell>
        </row>
        <row r="2474">
          <cell r="A2474" t="str">
            <v>04 2 3987</v>
          </cell>
          <cell r="B2474"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474" t="str">
            <v>388</v>
          </cell>
        </row>
        <row r="2475">
          <cell r="A2475" t="str">
            <v>03 1 5220</v>
          </cell>
          <cell r="B2475" t="str">
            <v>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"Развитие мер социальной поддержки отдельных категорий г</v>
          </cell>
          <cell r="C2475" t="str">
            <v>388</v>
          </cell>
        </row>
        <row r="2476">
          <cell r="A2476" t="str">
            <v>11 2 0059</v>
          </cell>
          <cell r="B2476" t="str">
            <v>Расходы на обеспечение деятельности (оказание услуг) государственных учреждений в рамках подпрограммы "Искусство" государственной программы Российской Федерации "Развитие культуры и туризма" на 2013 - 2020 годы</v>
          </cell>
          <cell r="C2476" t="str">
            <v>409</v>
          </cell>
        </row>
        <row r="2477">
          <cell r="A2477" t="str">
            <v>11 2 6162</v>
          </cell>
          <cell r="B2477" t="str">
            <v>Гранты в области науки, культуры, искусства и средств массовой информации в рамках подпрограммы "Искусство" государственной программы Российской Федерации "Развитие культуры и туризма" на 2013 - 2020 годы</v>
          </cell>
          <cell r="C2477" t="str">
            <v>409</v>
          </cell>
        </row>
        <row r="2478">
          <cell r="A2478" t="str">
            <v>91 9 2794</v>
          </cell>
          <cell r="B2478" t="str">
            <v>Обеспечение реализации международных обязательств Российской Федерации в рамках обеспечения деятельности Прокуратуры Российской Федерации непрограммного направления деятельности "Прокуратура Российской Федерации"</v>
          </cell>
          <cell r="C2478" t="str">
            <v>415</v>
          </cell>
        </row>
        <row r="2479">
          <cell r="A2479" t="str">
            <v>91 9 0011</v>
          </cell>
          <cell r="B2479" t="str">
            <v>Расходы на выплаты по оплате труда работников государственных органов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Федерации"</v>
          </cell>
          <cell r="C2479" t="str">
            <v>415</v>
          </cell>
        </row>
        <row r="2480">
          <cell r="A2480" t="str">
            <v>91 9 0012</v>
          </cell>
          <cell r="B2480" t="str">
            <v>Расходы на выплаты по оплате труда работников территориальных органов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Федерации"</v>
          </cell>
          <cell r="C2480" t="str">
            <v>415</v>
          </cell>
        </row>
        <row r="2481">
          <cell r="A2481" t="str">
            <v>91 9 0019</v>
          </cell>
          <cell r="B2481"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v>
          </cell>
          <cell r="C2481" t="str">
            <v>415</v>
          </cell>
        </row>
        <row r="2482">
          <cell r="A2482" t="str">
            <v>91 9 2041</v>
          </cell>
          <cell r="B2482" t="str">
            <v>Содержание специальных объектов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Федерации"</v>
          </cell>
          <cell r="C2482" t="str">
            <v>415</v>
          </cell>
        </row>
        <row r="2483">
          <cell r="A2483" t="str">
            <v>91 9 3969</v>
          </cell>
          <cell r="B248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483" t="str">
            <v>415</v>
          </cell>
        </row>
        <row r="2484">
          <cell r="A2484" t="str">
            <v>91 9 3974</v>
          </cell>
          <cell r="B2484"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484" t="str">
            <v>415</v>
          </cell>
        </row>
        <row r="2485">
          <cell r="A2485" t="str">
            <v>91 9 3987</v>
          </cell>
          <cell r="B2485"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2485" t="str">
            <v>415</v>
          </cell>
        </row>
        <row r="2486">
          <cell r="A2486" t="str">
            <v>91 9 4009</v>
          </cell>
          <cell r="B248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"Обеспечение деятельности Прокуратуры Российской Федерации" в рам</v>
          </cell>
          <cell r="C2486" t="str">
            <v>415</v>
          </cell>
        </row>
        <row r="2487">
          <cell r="A2487" t="str">
            <v>05 4 3590</v>
          </cell>
          <cell r="B2487" t="str">
            <v>Мероприятия по обеспечению жильем прокуроров и следователей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v>
          </cell>
          <cell r="C2487" t="str">
            <v>415</v>
          </cell>
        </row>
        <row r="2488">
          <cell r="A2488" t="str">
            <v>91 9 2040</v>
          </cell>
          <cell r="B2488" t="str">
            <v xml:space="preserve">Государственный заказ на профессиональную переподготовку и повышение квалификации государственных служащих по непрограммному направлению расходов "Обеспечение деятельности Прокуратуры Российской Федерации" в рамках непрограммного направления деятельности </v>
          </cell>
          <cell r="C2488" t="str">
            <v>415</v>
          </cell>
        </row>
        <row r="2489">
          <cell r="A2489" t="str">
            <v>91 9 0059</v>
          </cell>
          <cell r="B2489" t="str">
            <v>Расходы на обеспечение деятельности (оказание услуг) государственных учреждений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v>
          </cell>
          <cell r="C2489" t="str">
            <v>415</v>
          </cell>
        </row>
        <row r="2490">
          <cell r="A2490" t="str">
            <v>91 9 3969</v>
          </cell>
          <cell r="B249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490" t="str">
            <v>415</v>
          </cell>
        </row>
        <row r="2491">
          <cell r="A2491" t="str">
            <v>91 9 3986</v>
          </cell>
          <cell r="B2491"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491" t="str">
            <v>415</v>
          </cell>
        </row>
        <row r="2492">
          <cell r="A2492" t="str">
            <v>91 9 0059</v>
          </cell>
          <cell r="B2492" t="str">
            <v>Расходы на обеспечение деятельности (оказание услуг) государственных учреждений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v>
          </cell>
          <cell r="C2492" t="str">
            <v>415</v>
          </cell>
        </row>
        <row r="2493">
          <cell r="A2493" t="str">
            <v>91 9 3969</v>
          </cell>
          <cell r="B249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493" t="str">
            <v>415</v>
          </cell>
        </row>
        <row r="2494">
          <cell r="A2494" t="str">
            <v>91 9 0059</v>
          </cell>
          <cell r="B2494" t="str">
            <v>Расходы на обеспечение деятельности (оказание услуг) государственных учреждений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v>
          </cell>
          <cell r="C2494" t="str">
            <v>415</v>
          </cell>
        </row>
        <row r="2495">
          <cell r="A2495" t="str">
            <v>91 9 3001</v>
          </cell>
          <cell r="B2495"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по непрограммному направлению расходов "Обеспечение деятельности Прокуратуры Российской Федераци</v>
          </cell>
          <cell r="C2495" t="str">
            <v>415</v>
          </cell>
        </row>
        <row r="2496">
          <cell r="A2496" t="str">
            <v>91 9 3034</v>
          </cell>
          <cell r="B2496"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 по непрограммному направл</v>
          </cell>
          <cell r="C2496" t="str">
            <v>415</v>
          </cell>
        </row>
        <row r="2497">
          <cell r="A2497" t="str">
            <v>91 9 3005</v>
          </cell>
          <cell r="B2497"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2497" t="str">
            <v>415</v>
          </cell>
        </row>
        <row r="2498">
          <cell r="A2498" t="str">
            <v>91 9 3004</v>
          </cell>
          <cell r="B2498"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2498" t="str">
            <v>415</v>
          </cell>
        </row>
        <row r="2499">
          <cell r="A2499" t="str">
            <v>91 9 3019</v>
          </cell>
          <cell r="B2499" t="str">
            <v>Выплата дополнительного материального обеспечения, доплат к пенсиям, пособий и компенсаций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v>
          </cell>
          <cell r="C2499" t="str">
            <v>415</v>
          </cell>
        </row>
        <row r="2500">
          <cell r="A2500" t="str">
            <v>91 9 3035</v>
          </cell>
          <cell r="B2500"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по непрограммному направлению расходов "Обеспечение деятельности Прокуратуры Ро</v>
          </cell>
          <cell r="C2500" t="str">
            <v>415</v>
          </cell>
        </row>
        <row r="2501">
          <cell r="A2501" t="str">
            <v>91 9 3036</v>
          </cell>
          <cell r="B2501"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2501" t="str">
            <v>415</v>
          </cell>
        </row>
        <row r="2502">
          <cell r="A2502" t="str">
            <v>91 9 3039</v>
          </cell>
          <cell r="B2502" t="str">
            <v>Компенсационные выплаты лицам, осуществляющим уход за нетрудоспособными гражданами,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v>
          </cell>
          <cell r="C2502" t="str">
            <v>415</v>
          </cell>
        </row>
        <row r="2503">
          <cell r="A2503" t="str">
            <v>91 9 3041</v>
          </cell>
          <cell r="B2503" t="str">
            <v>Пособие детям погибших (пропавших без вести) работников органов прокуратуры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v>
          </cell>
          <cell r="C2503" t="str">
            <v>415</v>
          </cell>
        </row>
        <row r="2504">
          <cell r="A2504" t="str">
            <v>91 9 3108</v>
          </cell>
          <cell r="B2504" t="str">
            <v>Возмещение органами прокуратуры Российской Федерации расходов на погребение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v>
          </cell>
          <cell r="C2504" t="str">
            <v>415</v>
          </cell>
        </row>
        <row r="2505">
          <cell r="A2505" t="str">
            <v>91 9 3977</v>
          </cell>
          <cell r="B2505"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 по непрограммному направлению расходов "Обеспечение деятельности Прокуратуры Российской Федерации" в рамках н</v>
          </cell>
          <cell r="C2505" t="str">
            <v>415</v>
          </cell>
        </row>
        <row r="2506">
          <cell r="A2506" t="str">
            <v>91 9 3981</v>
          </cell>
          <cell r="B2506" t="str">
            <v>Пособия и компенсации военнослужащим, приравненным к ним лицам, а также уволенным из их числа (за исключением публичных нормативных обязательств) по непрограммному направлению расходов "Обеспечение деятельности Прокуратуры Российской Федерации" в рамках н</v>
          </cell>
          <cell r="C2506" t="str">
            <v>415</v>
          </cell>
        </row>
        <row r="2507">
          <cell r="A2507" t="str">
            <v>88 9 0011</v>
          </cell>
          <cell r="B2507" t="str">
            <v>Расходы на выплаты по оплате труда работников государственных органов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Федерации"</v>
          </cell>
          <cell r="C2507" t="str">
            <v>417</v>
          </cell>
        </row>
        <row r="2508">
          <cell r="A2508" t="str">
            <v>88 9 0012</v>
          </cell>
          <cell r="B2508" t="str">
            <v>Расходы на выплаты по оплате труда работников территориальных органов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Федерации"</v>
          </cell>
          <cell r="C2508" t="str">
            <v>417</v>
          </cell>
        </row>
        <row r="2509">
          <cell r="A2509" t="str">
            <v>88 9 0019</v>
          </cell>
          <cell r="B2509" t="str">
            <v xml:space="preserve">Расходы на обеспечение функций государственных органов, в том числе территориальных органов,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v>
          </cell>
          <cell r="C2509" t="str">
            <v>417</v>
          </cell>
        </row>
        <row r="2510">
          <cell r="A2510" t="str">
            <v>88 9 3596</v>
          </cell>
          <cell r="B2510" t="str">
            <v>Прочие выплаты по обязательствам государства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Федерации"</v>
          </cell>
          <cell r="C2510" t="str">
            <v>417</v>
          </cell>
        </row>
        <row r="2511">
          <cell r="A2511" t="str">
            <v>88 9 3969</v>
          </cell>
          <cell r="B251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11" t="str">
            <v>417</v>
          </cell>
        </row>
        <row r="2512">
          <cell r="A2512" t="str">
            <v>88 9 3974</v>
          </cell>
          <cell r="B2512"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512" t="str">
            <v>417</v>
          </cell>
        </row>
        <row r="2513">
          <cell r="A2513" t="str">
            <v>88 9 3987</v>
          </cell>
          <cell r="B2513"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2513" t="str">
            <v>417</v>
          </cell>
        </row>
        <row r="2514">
          <cell r="A2514" t="str">
            <v>88 9 4009</v>
          </cell>
          <cell r="B2514"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"Обеспечение функционирования СК России" в рамках непрограммного </v>
          </cell>
          <cell r="C2514" t="str">
            <v>417</v>
          </cell>
        </row>
        <row r="2515">
          <cell r="A2515" t="str">
            <v>05 4 3590</v>
          </cell>
          <cell r="B2515" t="str">
            <v>Мероприятия по обеспечению жильем прокуроров и следователей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v>
          </cell>
          <cell r="C2515" t="str">
            <v>417</v>
          </cell>
        </row>
        <row r="2516">
          <cell r="A2516" t="str">
            <v>88 9 0059</v>
          </cell>
          <cell r="B2516" t="str">
            <v>Расходы на обеспечение деятельности (оказание услуг) государственных учреждений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Федерации"</v>
          </cell>
          <cell r="C2516" t="str">
            <v>417</v>
          </cell>
        </row>
        <row r="2517">
          <cell r="A2517" t="str">
            <v>88 9 3969</v>
          </cell>
          <cell r="B251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17" t="str">
            <v>417</v>
          </cell>
        </row>
        <row r="2518">
          <cell r="A2518" t="str">
            <v>88 9 0059</v>
          </cell>
          <cell r="B2518" t="str">
            <v>Расходы на обеспечение деятельности (оказание услуг) государственных учреждений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Федерации"</v>
          </cell>
          <cell r="C2518" t="str">
            <v>417</v>
          </cell>
        </row>
        <row r="2519">
          <cell r="A2519" t="str">
            <v>88 9 3969</v>
          </cell>
          <cell r="B251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19" t="str">
            <v>417</v>
          </cell>
        </row>
        <row r="2520">
          <cell r="A2520" t="str">
            <v>88 9 3001</v>
          </cell>
          <cell r="B2520"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по непрограммному направлению расходов "Обеспечение функционирования СК России" в рамках непрогр</v>
          </cell>
          <cell r="C2520" t="str">
            <v>417</v>
          </cell>
        </row>
        <row r="2521">
          <cell r="A2521" t="str">
            <v>88 9 3034</v>
          </cell>
          <cell r="B2521"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 по непрограммному направл</v>
          </cell>
          <cell r="C2521" t="str">
            <v>417</v>
          </cell>
        </row>
        <row r="2522">
          <cell r="A2522" t="str">
            <v>88 9 3004</v>
          </cell>
          <cell r="B2522"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2522" t="str">
            <v>417</v>
          </cell>
        </row>
        <row r="2523">
          <cell r="A2523" t="str">
            <v>88 9 3022</v>
          </cell>
          <cell r="B2523" t="str">
            <v>Компенсации лицам, являвшимся сотрудниками Следственного комитета Российской Федерации, утратившим возможность заниматься профессиональной деятельностью, и членам семей погибших (умерших) сотрудников Следственного комитета Российской Федерации по непрогра</v>
          </cell>
          <cell r="C2523" t="str">
            <v>417</v>
          </cell>
        </row>
        <row r="2524">
          <cell r="A2524" t="str">
            <v>88 9 3036</v>
          </cell>
          <cell r="B2524"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2524" t="str">
            <v>417</v>
          </cell>
        </row>
        <row r="2525">
          <cell r="A2525" t="str">
            <v>88 9 3045</v>
          </cell>
          <cell r="B2525" t="str">
            <v>Пособие детям погибших (умерших) или пропавших без вести в связи с исполнением служебных обязанностей сотрудников следственных органов Следственного комитета Российской Федерации по непрограммному направлению расходов "Обеспечение функционирования СК Росс</v>
          </cell>
          <cell r="C2525" t="str">
            <v>417</v>
          </cell>
        </row>
        <row r="2526">
          <cell r="A2526" t="str">
            <v>88 9 3977</v>
          </cell>
          <cell r="B2526"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 по непрограммному направлению расходов "Обеспечение функционирования СК России" в рамках непрограммного напра</v>
          </cell>
          <cell r="C2526" t="str">
            <v>417</v>
          </cell>
        </row>
        <row r="2527">
          <cell r="A2527" t="str">
            <v>88 9 3981</v>
          </cell>
          <cell r="B2527" t="str">
            <v>Пособия и компенсации военнослужащим, приравненным к ним лицам, а также уволенным из их числа (за исключением публичных нормативных обязательств) по непрограммному направлению расходов "Обеспечение функционирования СК России" в рамках непрограммного напра</v>
          </cell>
          <cell r="C2527" t="str">
            <v>417</v>
          </cell>
        </row>
        <row r="2528">
          <cell r="A2528" t="str">
            <v>02 1 0059</v>
          </cell>
          <cell r="B252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528" t="str">
            <v>424</v>
          </cell>
        </row>
        <row r="2529">
          <cell r="A2529" t="str">
            <v>03 3 3986</v>
          </cell>
          <cell r="B252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529" t="str">
            <v>424</v>
          </cell>
        </row>
        <row r="2530">
          <cell r="A2530" t="str">
            <v>14 1 0059</v>
          </cell>
          <cell r="B2530"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530" t="str">
            <v>425</v>
          </cell>
        </row>
        <row r="2531">
          <cell r="A2531" t="str">
            <v>14 1 6086</v>
          </cell>
          <cell r="B2531"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"Фундаментальные научные исследования" государственной программы Россий</v>
          </cell>
          <cell r="C2531" t="str">
            <v>425</v>
          </cell>
        </row>
        <row r="2532">
          <cell r="A2532" t="str">
            <v>02 2 0059</v>
          </cell>
          <cell r="B2532"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2532" t="str">
            <v>425</v>
          </cell>
        </row>
        <row r="2533">
          <cell r="A2533" t="str">
            <v>02 1 0059</v>
          </cell>
          <cell r="B2533"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533" t="str">
            <v>425</v>
          </cell>
        </row>
        <row r="2534">
          <cell r="A2534" t="str">
            <v>03 3 3986</v>
          </cell>
          <cell r="B253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534" t="str">
            <v>425</v>
          </cell>
        </row>
        <row r="2535">
          <cell r="A2535" t="str">
            <v>90 1 0011</v>
          </cell>
          <cell r="B2535" t="str">
            <v>Расходы на выплаты по оплате труда работников государственных органов по непрограммному направлению расходов "Председатель Конституционного Суда Российской Федерации и судьи Конституционного Суда Российской Федерации" в рамках непрограммного направления д</v>
          </cell>
          <cell r="C2535" t="str">
            <v>436</v>
          </cell>
        </row>
        <row r="2536">
          <cell r="A2536" t="str">
            <v>90 6 0011</v>
          </cell>
          <cell r="B2536" t="str">
            <v>Расходы на выплаты по оплате труда работников государственных органов по непрограммному направлению расходов "Аппараты судов" в рамках непрограммного направления деятельности "Государственная судебная власть"</v>
          </cell>
          <cell r="C2536" t="str">
            <v>436</v>
          </cell>
        </row>
        <row r="2537">
          <cell r="A2537" t="str">
            <v>90 9 0019</v>
          </cell>
          <cell r="B2537" t="str">
            <v>Расходы на обеспечение функций государственных органов, в том числе территориальных органов,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37" t="str">
            <v>436</v>
          </cell>
        </row>
        <row r="2538">
          <cell r="A2538" t="str">
            <v>90 9 3966</v>
          </cell>
          <cell r="B2538" t="str">
            <v>Социальные гарантии судьям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38" t="str">
            <v>436</v>
          </cell>
        </row>
        <row r="2539">
          <cell r="A2539" t="str">
            <v>90 9 3969</v>
          </cell>
          <cell r="B253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39" t="str">
            <v>436</v>
          </cell>
        </row>
        <row r="2540">
          <cell r="A2540" t="str">
            <v>90 9 3895</v>
          </cell>
          <cell r="B2540" t="str">
            <v>Пожизненное содержание судей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40" t="str">
            <v>436</v>
          </cell>
        </row>
        <row r="2541">
          <cell r="A2541" t="str">
            <v>90 9 3019</v>
          </cell>
          <cell r="B2541" t="str">
            <v>Выплата дополнительного материального обеспечения, доплат к пенсиям, пособий и компенсаций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41" t="str">
            <v>436</v>
          </cell>
        </row>
        <row r="2542">
          <cell r="A2542" t="str">
            <v>90 2 0011</v>
          </cell>
          <cell r="B2542" t="str">
            <v xml:space="preserve">Расходы на выплаты по оплате труда работников государственных органов по непрограммному направлению расходов "Председатель Верховного Суда Российской Федерации и судьи Верховного Суда Российской Федерации" в рамках непрограммного направления деятельности </v>
          </cell>
          <cell r="C2542" t="str">
            <v>437</v>
          </cell>
        </row>
        <row r="2543">
          <cell r="A2543" t="str">
            <v>90 6 0011</v>
          </cell>
          <cell r="B2543" t="str">
            <v>Расходы на выплаты по оплате труда работников государственных органов по непрограммному направлению расходов "Аппараты судов" в рамках непрограммного направления деятельности "Государственная судебная власть"</v>
          </cell>
          <cell r="C2543" t="str">
            <v>437</v>
          </cell>
        </row>
        <row r="2544">
          <cell r="A2544" t="str">
            <v>90 9 0019</v>
          </cell>
          <cell r="B2544" t="str">
            <v>Расходы на обеспечение функций государственных органов, в том числе территориальных органов,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44" t="str">
            <v>437</v>
          </cell>
        </row>
        <row r="2545">
          <cell r="A2545" t="str">
            <v>90 9 2041</v>
          </cell>
          <cell r="B2545" t="str">
            <v>Содержание специальных объектов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45" t="str">
            <v>437</v>
          </cell>
        </row>
        <row r="2546">
          <cell r="A2546" t="str">
            <v>90 9 3966</v>
          </cell>
          <cell r="B2546" t="str">
            <v>Социальные гарантии судьям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46" t="str">
            <v>437</v>
          </cell>
        </row>
        <row r="2547">
          <cell r="A2547" t="str">
            <v>90 9 3969</v>
          </cell>
          <cell r="B254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47" t="str">
            <v>437</v>
          </cell>
        </row>
        <row r="2548">
          <cell r="A2548" t="str">
            <v>99 1 9999</v>
          </cell>
          <cell r="B2548"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548" t="str">
            <v>437</v>
          </cell>
        </row>
        <row r="2549">
          <cell r="A2549" t="str">
            <v>99 1 9999</v>
          </cell>
          <cell r="B2549"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549" t="str">
            <v>437</v>
          </cell>
        </row>
        <row r="2550">
          <cell r="A2550" t="str">
            <v>90 9 2040</v>
          </cell>
          <cell r="B2550" t="str">
            <v>Государственный заказ на профессиональную переподготовку и повышение квалификации государственных служащих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50" t="str">
            <v>437</v>
          </cell>
        </row>
        <row r="2551">
          <cell r="A2551" t="str">
            <v>90 9 0059</v>
          </cell>
          <cell r="B2551" t="str">
            <v>Расходы на обеспечение деятельности (оказание услуг) государственных учреждений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51" t="str">
            <v>437</v>
          </cell>
        </row>
        <row r="2552">
          <cell r="A2552" t="str">
            <v>90 9 3986</v>
          </cell>
          <cell r="B2552"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552" t="str">
            <v>437</v>
          </cell>
        </row>
        <row r="2553">
          <cell r="A2553" t="str">
            <v>90 9 3895</v>
          </cell>
          <cell r="B2553" t="str">
            <v>Пожизненное содержание судей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53" t="str">
            <v>437</v>
          </cell>
        </row>
        <row r="2554">
          <cell r="A2554" t="str">
            <v>90 9 3035</v>
          </cell>
          <cell r="B2554"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по непрограммному направлению расходов "Реализация функций" в рамках непрограмм</v>
          </cell>
          <cell r="C2554" t="str">
            <v>437</v>
          </cell>
        </row>
        <row r="2555">
          <cell r="A2555" t="str">
            <v>90 9 3117</v>
          </cell>
          <cell r="B2555" t="str">
            <v>Единовременная выплата некоторым категориям граждан Российской Федерации в связи с 70-летием Победы в Великой Отечественной войне 1941 - 1945 годов по непрограммному направлению расходов "Реализация функций" в рамках непрограммного направления деятельност</v>
          </cell>
          <cell r="C2555" t="str">
            <v>437</v>
          </cell>
        </row>
        <row r="2556">
          <cell r="A2556" t="str">
            <v>99 1 3583</v>
          </cell>
          <cell r="B2556" t="str">
            <v>Субсидии на приобретение жилых помещений работникам аппаратов судов и Судебного департамента при Верховном Суде Российской Федерации и его территориальных органов, нуждающимся в улучшении жилищных условий, по федеральной целевой программе "Развитие судебн</v>
          </cell>
          <cell r="C2556" t="str">
            <v>437</v>
          </cell>
        </row>
        <row r="2557">
          <cell r="A2557" t="str">
            <v>90 4 0012</v>
          </cell>
          <cell r="B2557" t="str">
            <v>Расходы на выплаты по оплате труда работников территориальных органов по непрограммному направлению расходов "Судьи" в рамках непрограммного направления деятельности "Государственная судебная власть"</v>
          </cell>
          <cell r="C2557" t="str">
            <v>438</v>
          </cell>
        </row>
        <row r="2558">
          <cell r="A2558" t="str">
            <v>90 5 0011</v>
          </cell>
          <cell r="B2558" t="str">
            <v>Расходы на выплаты по оплате труда работников государственных органов по непрограммному направлению расходов "Судебный департамент при Верховном Суде Российской Федерации" в рамках непрограммного направления деятельности "Государственная судебная власть"</v>
          </cell>
          <cell r="C2558" t="str">
            <v>438</v>
          </cell>
        </row>
        <row r="2559">
          <cell r="A2559" t="str">
            <v>90 5 0012</v>
          </cell>
          <cell r="B2559" t="str">
            <v>Расходы на выплаты по оплате труда работников территориальных органов по непрограммному направлению расходов "Судебный департамент при Верховном Суде Российской Федерации" в рамках непрограммного направления деятельности "Государственная судебная власть"</v>
          </cell>
          <cell r="C2559" t="str">
            <v>438</v>
          </cell>
        </row>
        <row r="2560">
          <cell r="A2560" t="str">
            <v>90 5 0019</v>
          </cell>
          <cell r="B2560" t="str">
            <v>Расходы на обеспечение функций государственных органов, в том числе территориальных органов, по непрограммному направлению расходов "Судебный департамент при Верховном Суде Российской Федерации" в рамках непрограммного направления деятельности "Государств</v>
          </cell>
          <cell r="C2560" t="str">
            <v>438</v>
          </cell>
        </row>
        <row r="2561">
          <cell r="A2561" t="str">
            <v>90 5 3969</v>
          </cell>
          <cell r="B256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61" t="str">
            <v>438</v>
          </cell>
        </row>
        <row r="2562">
          <cell r="A2562" t="str">
            <v>90 5 3974</v>
          </cell>
          <cell r="B2562"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562" t="str">
            <v>438</v>
          </cell>
        </row>
        <row r="2563">
          <cell r="A2563" t="str">
            <v>90 5 3987</v>
          </cell>
          <cell r="B2563"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2563" t="str">
            <v>438</v>
          </cell>
        </row>
        <row r="2564">
          <cell r="A2564" t="str">
            <v>90 6 0012</v>
          </cell>
          <cell r="B2564" t="str">
            <v>Расходы на выплаты по оплате труда работников территориальных органов по непрограммному направлению расходов "Аппараты судов" в рамках непрограммного направления деятельности "Государственная судебная власть"</v>
          </cell>
          <cell r="C2564" t="str">
            <v>438</v>
          </cell>
        </row>
        <row r="2565">
          <cell r="A2565" t="str">
            <v>90 9 0019</v>
          </cell>
          <cell r="B2565" t="str">
            <v>Расходы на обеспечение функций государственных органов, в том числе территориальных органов,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65" t="str">
            <v>438</v>
          </cell>
        </row>
        <row r="2566">
          <cell r="A2566" t="str">
            <v>90 9 0059</v>
          </cell>
          <cell r="B2566" t="str">
            <v>Расходы на обеспечение деятельности (оказание услуг) государственных учреждений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66" t="str">
            <v>438</v>
          </cell>
        </row>
        <row r="2567">
          <cell r="A2567" t="str">
            <v>90 9 3966</v>
          </cell>
          <cell r="B2567" t="str">
            <v>Социальные гарантии судьям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67" t="str">
            <v>438</v>
          </cell>
        </row>
        <row r="2568">
          <cell r="A2568" t="str">
            <v>90 9 3969</v>
          </cell>
          <cell r="B256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68" t="str">
            <v>438</v>
          </cell>
        </row>
        <row r="2569">
          <cell r="A2569" t="str">
            <v>90 9 3974</v>
          </cell>
          <cell r="B2569"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569" t="str">
            <v>438</v>
          </cell>
        </row>
        <row r="2570">
          <cell r="A2570" t="str">
            <v>90 9 3987</v>
          </cell>
          <cell r="B2570"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2570" t="str">
            <v>438</v>
          </cell>
        </row>
        <row r="2571">
          <cell r="A2571" t="str">
            <v>90 9 5120</v>
          </cell>
          <cell r="B2571" t="str">
            <v>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непрограммному направлению расходов "Реализация функций" в рамках непрограммного направ</v>
          </cell>
          <cell r="C2571" t="str">
            <v>438</v>
          </cell>
        </row>
        <row r="2572">
          <cell r="A2572" t="str">
            <v>99 1 9999</v>
          </cell>
          <cell r="B2572"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572" t="str">
            <v>438</v>
          </cell>
        </row>
        <row r="2573">
          <cell r="A2573" t="str">
            <v>99 1 9999</v>
          </cell>
          <cell r="B2573"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573" t="str">
            <v>438</v>
          </cell>
        </row>
        <row r="2574">
          <cell r="A2574" t="str">
            <v>90 9 2040</v>
          </cell>
          <cell r="B2574" t="str">
            <v>Государственный заказ на профессиональную переподготовку и повышение квалификации государственных служащих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74" t="str">
            <v>438</v>
          </cell>
        </row>
        <row r="2575">
          <cell r="A2575" t="str">
            <v>90 9 3895</v>
          </cell>
          <cell r="B2575" t="str">
            <v>Пожизненное содержание судей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75" t="str">
            <v>438</v>
          </cell>
        </row>
        <row r="2576">
          <cell r="A2576" t="str">
            <v>90 9 3019</v>
          </cell>
          <cell r="B2576" t="str">
            <v>Выплата дополнительного материального обеспечения, доплат к пенсиям, пособий и компенсаций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76" t="str">
            <v>438</v>
          </cell>
        </row>
        <row r="2577">
          <cell r="A2577" t="str">
            <v>90 9 3035</v>
          </cell>
          <cell r="B2577"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по непрограммному направлению расходов "Реализация функций" в рамках непрограмм</v>
          </cell>
          <cell r="C2577" t="str">
            <v>438</v>
          </cell>
        </row>
        <row r="2578">
          <cell r="A2578" t="str">
            <v>90 9 3117</v>
          </cell>
          <cell r="B2578" t="str">
            <v>Единовременная выплата некоторым категориям граждан Российской Федерации в связи с 70-летием Победы в Великой Отечественной войне 1941 - 1945 годов по непрограммному направлению расходов "Реализация функций" в рамках непрограммного направления деятельност</v>
          </cell>
          <cell r="C2578" t="str">
            <v>438</v>
          </cell>
        </row>
        <row r="2579">
          <cell r="A2579" t="str">
            <v>99 1 3583</v>
          </cell>
          <cell r="B2579" t="str">
            <v>Субсидии на приобретение жилых помещений работникам аппаратов судов и Судебного департамента при Верховном Суде Российской Федерации и его территориальных органов, нуждающимся в улучшении жилищных условий, по федеральной целевой программе "Развитие судебн</v>
          </cell>
          <cell r="C2579" t="str">
            <v>438</v>
          </cell>
        </row>
        <row r="2580">
          <cell r="A2580" t="str">
            <v>10 3 2794</v>
          </cell>
          <cell r="B2580" t="str">
            <v>Обеспечение реализации международных обязательств Российской Федерации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чрезвычайных ситуаций, о</v>
          </cell>
          <cell r="C2580" t="str">
            <v>498</v>
          </cell>
        </row>
        <row r="2581">
          <cell r="A2581" t="str">
            <v>10 3 0011</v>
          </cell>
          <cell r="B2581" t="str">
            <v>Расходы на выплаты по оплате труда работников государственных органов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чрезвычайных ситуаций, об</v>
          </cell>
          <cell r="C2581" t="str">
            <v>498</v>
          </cell>
        </row>
        <row r="2582">
          <cell r="A2582" t="str">
            <v>10 3 0012</v>
          </cell>
          <cell r="B2582" t="str">
            <v>Расходы на выплаты по оплате труда работников территориальных органов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чрезвычайных ситуаций, об</v>
          </cell>
          <cell r="C2582" t="str">
            <v>498</v>
          </cell>
        </row>
        <row r="2583">
          <cell r="A2583" t="str">
            <v>10 3 0019</v>
          </cell>
          <cell r="B2583" t="str">
            <v>Расходы на обеспечение функций государственных органов, в том числе территориальных органов,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v>
          </cell>
          <cell r="C2583" t="str">
            <v>498</v>
          </cell>
        </row>
        <row r="2584">
          <cell r="A2584" t="str">
            <v>10 3 3969</v>
          </cell>
          <cell r="B258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584" t="str">
            <v>498</v>
          </cell>
        </row>
        <row r="2585">
          <cell r="A2585" t="str">
            <v>10 3 3974</v>
          </cell>
          <cell r="B2585"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585" t="str">
            <v>498</v>
          </cell>
        </row>
        <row r="2586">
          <cell r="A2586" t="str">
            <v>10 3 3987</v>
          </cell>
          <cell r="B258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586" t="str">
            <v>498</v>
          </cell>
        </row>
        <row r="2587">
          <cell r="A2587" t="str">
            <v>10 3 0019</v>
          </cell>
          <cell r="B2587" t="str">
            <v>Расходы на обеспечение функций государственных органов, в том числе территориальных органов,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v>
          </cell>
          <cell r="C2587" t="str">
            <v>498</v>
          </cell>
        </row>
        <row r="2588">
          <cell r="A2588" t="str">
            <v>10 3 0059</v>
          </cell>
          <cell r="B2588" t="str">
            <v>Расходы на обеспечение деятельности (оказание услуг) государственных учреждений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чрезвычайных си</v>
          </cell>
          <cell r="C2588" t="str">
            <v>498</v>
          </cell>
        </row>
        <row r="2589">
          <cell r="A2589" t="str">
            <v>22 6 9999</v>
          </cell>
          <cell r="B2589"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589" t="str">
            <v>498</v>
          </cell>
        </row>
        <row r="2590">
          <cell r="A2590" t="str">
            <v>10 3 2040</v>
          </cell>
          <cell r="B2590" t="str">
            <v>Государственный заказ на профессиональную переподготовку и повышение квалификации государственных служащих в рамках подпрограммы "Развитие системы обеспечения промышленной безопасности" государственной программы Российской Федерации "Защита населения и те</v>
          </cell>
          <cell r="C2590" t="str">
            <v>498</v>
          </cell>
        </row>
        <row r="2591">
          <cell r="A2591" t="str">
            <v>32 4 0019</v>
          </cell>
          <cell r="B2591"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"Обеспечение государственной безопасности"</v>
          </cell>
          <cell r="C2591" t="str">
            <v>587</v>
          </cell>
        </row>
        <row r="2592">
          <cell r="A2592" t="str">
            <v>19 2 9999</v>
          </cell>
          <cell r="B2592"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2592" t="str">
            <v>587</v>
          </cell>
        </row>
        <row r="2593">
          <cell r="A2593" t="str">
            <v>14 1 0059</v>
          </cell>
          <cell r="B2593"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593" t="str">
            <v>589</v>
          </cell>
        </row>
        <row r="2594">
          <cell r="A2594" t="str">
            <v>14 1 6162</v>
          </cell>
          <cell r="B2594" t="str">
            <v>Гранты в области науки, культуры, искусства и средств массовой информации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594" t="str">
            <v>589</v>
          </cell>
        </row>
        <row r="2595">
          <cell r="A2595" t="str">
            <v>11 2 9999</v>
          </cell>
          <cell r="B2595" t="str">
            <v>Реализация направления расходов в рамках подпрограммы "Искусство" государственной программы Российской Федерации "Развитие культуры и туризма" на 2013 - 2020 годы</v>
          </cell>
          <cell r="C2595" t="str">
            <v>591</v>
          </cell>
        </row>
        <row r="2596">
          <cell r="A2596" t="str">
            <v>11 2 0059</v>
          </cell>
          <cell r="B2596" t="str">
            <v>Расходы на обеспечение деятельности (оказание услуг) государственных учреждений в рамках подпрограммы "Искусство" государственной программы Российской Федерации "Развитие культуры и туризма" на 2013 - 2020 годы</v>
          </cell>
          <cell r="C2596" t="str">
            <v>591</v>
          </cell>
        </row>
        <row r="2597">
          <cell r="A2597" t="str">
            <v>11 5 9999</v>
          </cell>
          <cell r="B2597"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2597" t="str">
            <v>591</v>
          </cell>
        </row>
        <row r="2598">
          <cell r="A2598" t="str">
            <v>14 1 0059</v>
          </cell>
          <cell r="B2598"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598" t="str">
            <v>595</v>
          </cell>
        </row>
        <row r="2599">
          <cell r="A2599" t="str">
            <v>14 2 0059</v>
          </cell>
          <cell r="B2599" t="str">
            <v>Расходы на обеспечение деятельности (оказание услуг) государственных учреждений в рамках подпрограммы "Прикладные проблемно ориентированные исследования и развитие научно-технологического задела в области перспективных технологий" государственной программ</v>
          </cell>
          <cell r="C2599" t="str">
            <v>595</v>
          </cell>
        </row>
        <row r="2600">
          <cell r="A2600" t="str">
            <v>14 4 0059</v>
          </cell>
          <cell r="B2600" t="str">
            <v>Расходы на обеспечение деятельности (оказание услуг) государственных учреждений в рамках подпрограммы "Развитие межотраслевой инфраструктуры сектора исследований и разработок" государственной программы Российской Федерации "Развитие науки и технологий" на</v>
          </cell>
          <cell r="C2600" t="str">
            <v>595</v>
          </cell>
        </row>
        <row r="2601">
          <cell r="A2601" t="str">
            <v>14 7 9999</v>
          </cell>
          <cell r="B2601" t="str">
            <v xml:space="preserve">Реализация направления расходов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государственной программы Российской Федерации "Развитие </v>
          </cell>
          <cell r="C2601" t="str">
            <v>595</v>
          </cell>
        </row>
        <row r="2602">
          <cell r="A2602" t="str">
            <v>22 7 9999</v>
          </cell>
          <cell r="B2602" t="str">
            <v>Реализация направления расходов в рамках федеральной целевой программы "Ядерные энерготехнологии нового поколения на период 2010 - 2015 годов и на перспективу до 2020 года" государственной программы Российской Федерации "Развитие атомного энергопромышленн</v>
          </cell>
          <cell r="C2602" t="str">
            <v>595</v>
          </cell>
        </row>
        <row r="2603">
          <cell r="A2603" t="str">
            <v>11 1 0059</v>
          </cell>
          <cell r="B2603"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2603" t="str">
            <v>597</v>
          </cell>
        </row>
        <row r="2604">
          <cell r="A2604" t="str">
            <v>11 5 9999</v>
          </cell>
          <cell r="B2604"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2604" t="str">
            <v>597</v>
          </cell>
        </row>
        <row r="2605">
          <cell r="A2605" t="str">
            <v>14 1 0059</v>
          </cell>
          <cell r="B2605"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605" t="str">
            <v>693</v>
          </cell>
        </row>
        <row r="2606">
          <cell r="A2606" t="str">
            <v>14 1 6162</v>
          </cell>
          <cell r="B2606" t="str">
            <v>Гранты в области науки, культуры, искусства и средств массовой информации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606" t="str">
            <v>693</v>
          </cell>
        </row>
        <row r="2607">
          <cell r="A2607" t="str">
            <v>99 9 0011</v>
          </cell>
          <cell r="B2607"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607" t="str">
            <v>721</v>
          </cell>
        </row>
        <row r="2608">
          <cell r="A2608" t="str">
            <v>99 9 0019</v>
          </cell>
          <cell r="B2608"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608" t="str">
            <v>721</v>
          </cell>
        </row>
        <row r="2609">
          <cell r="A2609" t="str">
            <v>99 9 0039</v>
          </cell>
          <cell r="B2609" t="str">
            <v>Расходы на обеспечение функций зарубежного аппарата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609" t="str">
            <v>721</v>
          </cell>
        </row>
        <row r="2610">
          <cell r="A2610" t="str">
            <v>99 9 3969</v>
          </cell>
          <cell r="B261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610" t="str">
            <v>721</v>
          </cell>
        </row>
        <row r="2611">
          <cell r="A2611" t="str">
            <v>32 3 0019</v>
          </cell>
          <cell r="B2611" t="str">
            <v>Расходы на обеспечение функций государственных органов, в том числе территориальных органов, в рамках подпрограммы "Противодействие легализации (отмыванию) доходов, полученных преступным путем, и финансированию терроризма" государственной программы Россий</v>
          </cell>
          <cell r="C2611" t="str">
            <v>724</v>
          </cell>
        </row>
        <row r="2612">
          <cell r="A2612" t="str">
            <v>32 3 6414</v>
          </cell>
          <cell r="B2612" t="str">
            <v>Субсидии автономной некоммерческой организации "Международный учебно-методический центр финансового мониторинга" в рамках подпрограммы "Противодействие легализации (отмыванию) доходов, полученных преступным путем, и финансированию терроризма" государствен</v>
          </cell>
          <cell r="C2612" t="str">
            <v>724</v>
          </cell>
        </row>
        <row r="2613">
          <cell r="A2613" t="str">
            <v>32 4 0011</v>
          </cell>
          <cell r="B2613"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"Обеспечение государственной безопасности"</v>
          </cell>
          <cell r="C2613" t="str">
            <v>724</v>
          </cell>
        </row>
        <row r="2614">
          <cell r="A2614" t="str">
            <v>32 4 0012</v>
          </cell>
          <cell r="B2614"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"Обеспечение государственной безопасности"</v>
          </cell>
          <cell r="C2614" t="str">
            <v>724</v>
          </cell>
        </row>
        <row r="2615">
          <cell r="A2615" t="str">
            <v>32 4 0019</v>
          </cell>
          <cell r="B2615"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"Обеспечение государственной безопасности"</v>
          </cell>
          <cell r="C2615" t="str">
            <v>724</v>
          </cell>
        </row>
        <row r="2616">
          <cell r="A2616" t="str">
            <v>32 4 3969</v>
          </cell>
          <cell r="B261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616" t="str">
            <v>724</v>
          </cell>
        </row>
        <row r="2617">
          <cell r="A2617" t="str">
            <v>32 3 2794</v>
          </cell>
          <cell r="B2617" t="str">
            <v>Обеспечение реализации международных обязательств Российской Федерации в рамках подпрограммы "Противодействие легализации (отмыванию) доходов, полученных преступным путем, и финансированию терроризма" государственной программы Российской Федерации "Обеспе</v>
          </cell>
          <cell r="C2617" t="str">
            <v>724</v>
          </cell>
        </row>
        <row r="2618">
          <cell r="A2618" t="str">
            <v>22 3 2782</v>
          </cell>
          <cell r="B2618" t="str">
            <v>Обеспечение реализации проекта Международного термоядерного экспериментального реактора (ИТЭР)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v>
          </cell>
          <cell r="C2618" t="str">
            <v>725</v>
          </cell>
        </row>
        <row r="2619">
          <cell r="A2619" t="str">
            <v>22 3 2794</v>
          </cell>
          <cell r="B2619" t="str">
            <v>Обеспечение реализации международных обязательств Российской Федерации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государственной программы Российско</v>
          </cell>
          <cell r="C2619" t="str">
            <v>725</v>
          </cell>
        </row>
        <row r="2620">
          <cell r="A2620" t="str">
            <v>19 2 9999</v>
          </cell>
          <cell r="B2620"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2620" t="str">
            <v>725</v>
          </cell>
        </row>
        <row r="2621">
          <cell r="A2621" t="str">
            <v>21 1 0019</v>
          </cell>
          <cell r="B2621" t="str">
            <v>Расходы на обеспечение функций государственных органов, в том числе территориальных органов, в рамках подпрограммы "Приоритетные инновационные проекты ракетно-космической промышленности" государственной программы Российской Федерации "Космическая деятельн</v>
          </cell>
          <cell r="C2621" t="str">
            <v>725</v>
          </cell>
        </row>
        <row r="2622">
          <cell r="A2622" t="str">
            <v>22 3 0019</v>
          </cell>
          <cell r="B2622" t="str">
            <v>Расходы на обеспечение функций государственных органов, в том числе территориальных органов,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государственн</v>
          </cell>
          <cell r="C2622" t="str">
            <v>725</v>
          </cell>
        </row>
        <row r="2623">
          <cell r="A2623" t="str">
            <v>22 3 2782</v>
          </cell>
          <cell r="B2623" t="str">
            <v>Обеспечение реализации проекта Международного термоядерного экспериментального реактора (ИТЭР)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v>
          </cell>
          <cell r="C2623" t="str">
            <v>725</v>
          </cell>
        </row>
        <row r="2624">
          <cell r="A2624" t="str">
            <v>22 3 3596</v>
          </cell>
          <cell r="B2624" t="str">
            <v>Прочие выплаты по обязательствам государства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государственной программы Российской Федерации "Развитие атом</v>
          </cell>
          <cell r="C2624" t="str">
            <v>725</v>
          </cell>
        </row>
        <row r="2625">
          <cell r="A2625" t="str">
            <v>22 6 9999</v>
          </cell>
          <cell r="B2625"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625" t="str">
            <v>725</v>
          </cell>
        </row>
        <row r="2626">
          <cell r="A2626" t="str">
            <v>22 7 9999</v>
          </cell>
          <cell r="B2626" t="str">
            <v>Реализация направления расходов в рамках федеральной целевой программы "Ядерные энерготехнологии нового поколения на период 2010 - 2015 годов и на перспективу до 2020 года" государственной программы Российской Федерации "Развитие атомного энергопромышленн</v>
          </cell>
          <cell r="C2626" t="str">
            <v>725</v>
          </cell>
        </row>
        <row r="2627">
          <cell r="A2627" t="str">
            <v>41 1 0019</v>
          </cell>
          <cell r="B2627" t="str">
            <v>Расходы на обеспечение функций государственных органов, в том числе территориальных органов,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v>
          </cell>
          <cell r="C2627" t="str">
            <v>725</v>
          </cell>
        </row>
        <row r="2628">
          <cell r="A2628" t="str">
            <v>16 П 6837</v>
          </cell>
          <cell r="B2628" t="str">
            <v>Субсидии российским организациям на компенсацию части затрат на захоронение радиоактивных отходов (обращение с радиоактивными отходами) в рамках подпрограммы "Развитие промышленности редких и редкоземельных металлов" государственной программы Российской Ф</v>
          </cell>
          <cell r="C2628" t="str">
            <v>725</v>
          </cell>
        </row>
        <row r="2629">
          <cell r="A2629" t="str">
            <v>19 2 9999</v>
          </cell>
          <cell r="B2629"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2629" t="str">
            <v>725</v>
          </cell>
        </row>
        <row r="2630">
          <cell r="A2630" t="str">
            <v>22 1 6508</v>
          </cell>
          <cell r="B2630" t="str">
            <v>Имущественный взнос в Государственную корпорацию по атомной энергии "Росатом" на развитие атомного энергопромышленного комплекса в рамках подпрограммы "Расширение мощностей электрогенерации атомных электростанций" государственной программы Российской Феде</v>
          </cell>
          <cell r="C2630" t="str">
            <v>725</v>
          </cell>
        </row>
        <row r="2631">
          <cell r="A2631" t="str">
            <v>22 2 6507</v>
          </cell>
          <cell r="B2631" t="str">
            <v>Субсидии на возмещение затрат на обращение с радиоактивными отходами в рамках подпрограммы "Обеспечение ядерной и радиационной безопасности на период до 2020 года" государственной программы Российской Федерации "Развитие атомного энергопромышленного компл</v>
          </cell>
          <cell r="C2631" t="str">
            <v>725</v>
          </cell>
        </row>
        <row r="2632">
          <cell r="A2632" t="str">
            <v>22 3 2783</v>
          </cell>
          <cell r="B2632" t="str">
            <v>Международный проект по сооружению Центра по исследованию ионов и антипротонов в Европе (ФАИР)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v>
          </cell>
          <cell r="C2632" t="str">
            <v>725</v>
          </cell>
        </row>
        <row r="2633">
          <cell r="A2633" t="str">
            <v>22 5 4109</v>
          </cell>
          <cell r="B2633" t="str">
            <v>Строительство атомных ледоколов гражданского назначения в рамках подпрограммы "Обеспечение производственных, технологических и социально-экономических процессов устойчивого развития ядерного оружейного комплекса Российской Федерации и стратегического прис</v>
          </cell>
          <cell r="C2633" t="str">
            <v>725</v>
          </cell>
        </row>
        <row r="2634">
          <cell r="A2634" t="str">
            <v>22 5 6459</v>
          </cell>
          <cell r="B2634" t="str">
            <v>Субсидии федеральному государственному унитарному предприятию "Атомфлот" на возмещение расходов по содержанию объектов, связанных с использованием атомной энергии, в рамках подпрограммы "Обеспечение производственных, технологических и социально-экономичес</v>
          </cell>
          <cell r="C2634" t="str">
            <v>725</v>
          </cell>
        </row>
        <row r="2635">
          <cell r="A2635" t="str">
            <v>22 6 6380</v>
          </cell>
          <cell r="B2635" t="str">
            <v>Взнос в уставный капитал открытого акционерного общества "Сибирский химический комбинат", г. Северск, Томская область, в рамках федеральной целевой программы "Обеспечение ядерной и радиационной безопасности на 2008 год и на период до 2015 года" государств</v>
          </cell>
          <cell r="C2635" t="str">
            <v>725</v>
          </cell>
        </row>
        <row r="2636">
          <cell r="A2636" t="str">
            <v>22 6 6381</v>
          </cell>
          <cell r="B2636"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 в рамках федеральной целевой программы "Обеспечение ядерной и радиацио</v>
          </cell>
          <cell r="C2636" t="str">
            <v>725</v>
          </cell>
        </row>
        <row r="2637">
          <cell r="A2637" t="str">
            <v>22 6 6382</v>
          </cell>
          <cell r="B2637" t="str">
            <v>Взнос в уставный капитал открытого акционерного общества "Атомспецтранс", г. Москва,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v>
          </cell>
          <cell r="C2637" t="str">
            <v>725</v>
          </cell>
        </row>
        <row r="2638">
          <cell r="A2638" t="str">
            <v>22 6 6390</v>
          </cell>
          <cell r="B2638" t="str">
            <v>Взнос в уставный капитал открытого акционерного общества "Чепецкий механический завод", г. Глазов, Удмуртская Республика, в рамках федеральной целевой программы "Обеспечение ядерной и радиационной безопасности на 2008 год и на период до 2015 года" государ</v>
          </cell>
          <cell r="C2638" t="str">
            <v>725</v>
          </cell>
        </row>
        <row r="2639">
          <cell r="A2639" t="str">
            <v>22 6 6728</v>
          </cell>
          <cell r="B2639" t="str">
            <v>Взнос в уставный капитал открытого акционерного общества "Радиевый институт имени В.Г. Хлопина", г. Санкт-Петербург, в рамках федеральной целевой программы "Обеспечение ядерной и радиационной безопасности на 2008 год и на период до 2015 года" государствен</v>
          </cell>
          <cell r="C2639" t="str">
            <v>725</v>
          </cell>
        </row>
        <row r="2640">
          <cell r="A2640" t="str">
            <v>22 6 9999</v>
          </cell>
          <cell r="B2640"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640" t="str">
            <v>725</v>
          </cell>
        </row>
        <row r="2641">
          <cell r="A2641" t="str">
            <v>22 7 6380</v>
          </cell>
          <cell r="B2641" t="str">
            <v>Взнос в уставный капитал открытого акционерного общества "Сибирский химический комбинат", г. Северск, Томская область, в рамках федеральной целевой программы "Ядерные энерготехнологии нового поколения на период 2010 - 2015 годов и на перспективу до 2020 г</v>
          </cell>
          <cell r="C2641" t="str">
            <v>725</v>
          </cell>
        </row>
        <row r="2642">
          <cell r="A2642" t="str">
            <v>22 7 6381</v>
          </cell>
          <cell r="B2642"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 в рамках федеральной целевой программы "Ядерные энерготехнологии новог</v>
          </cell>
          <cell r="C2642" t="str">
            <v>725</v>
          </cell>
        </row>
        <row r="2643">
          <cell r="A2643" t="str">
            <v>22 7 6669</v>
          </cell>
          <cell r="B2643"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рамках федеральной целевой программы "Ядерные энерготехнологии нового поколения н</v>
          </cell>
          <cell r="C2643" t="str">
            <v>725</v>
          </cell>
        </row>
        <row r="2644">
          <cell r="A2644" t="str">
            <v>22 7 6670</v>
          </cell>
          <cell r="B2644" t="str">
            <v>Взнос в уставный капитал открытого акционерного общества "Высокотехнологический научно-исследовательский институт неорганических материалов имени академика А.А. Бочвара", г. Москва, в рамках федеральной целевой программы "Ядерные энерготехнологии нового п</v>
          </cell>
          <cell r="C2644" t="str">
            <v>725</v>
          </cell>
        </row>
        <row r="2645">
          <cell r="A2645" t="str">
            <v>22 7 6671</v>
          </cell>
          <cell r="B2645" t="str">
            <v>Взнос в уставный капитал открытого акционерного общества "Красная Звезда", г. Москва, в рамках федеральной целевой программы "Ядерные энерготехнологии нового поколения на период 2010 - 2015 годов и на перспективу до 2020 года" государственной программы Ро</v>
          </cell>
          <cell r="C2645" t="str">
            <v>725</v>
          </cell>
        </row>
        <row r="2646">
          <cell r="A2646" t="str">
            <v>22 7 6727</v>
          </cell>
          <cell r="B2646" t="str">
            <v>Взнос в уставный капитал открытого акционерного общества "НИИЭФА им. Д.В. Ефремова", г. Санкт-Петербург, в рамках федеральной целевой программы "Ядерные энерготехнологии нового поколения на период 2010 - 2015 годов и на перспективу до 2020 года" государст</v>
          </cell>
          <cell r="C2646" t="str">
            <v>725</v>
          </cell>
        </row>
        <row r="2647">
          <cell r="A2647" t="str">
            <v>22 7 6744</v>
          </cell>
          <cell r="B2647"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рамках федеральной целевой программы "Ядерные энерготехнологии но</v>
          </cell>
          <cell r="C2647" t="str">
            <v>725</v>
          </cell>
        </row>
        <row r="2648">
          <cell r="A2648" t="str">
            <v>22 7 6745</v>
          </cell>
          <cell r="B2648" t="str">
            <v xml:space="preserve">Взнос в уставный капитал акционерного общества "Государственный научный центр Российской Федерации Троицкий институт инновационных и термоядерных исследований", г. Москва, г. Троицк, в рамках федеральной целевой программы "Ядерные энерготехнологии нового </v>
          </cell>
          <cell r="C2648" t="str">
            <v>725</v>
          </cell>
        </row>
        <row r="2649">
          <cell r="A2649" t="str">
            <v>22 7 9999</v>
          </cell>
          <cell r="B2649" t="str">
            <v>Реализация направления расходов в рамках федеральной целевой программы "Ядерные энерготехнологии нового поколения на период 2010 - 2015 годов и на перспективу до 2020 года" государственной программы Российской Федерации "Развитие атомного энергопромышленн</v>
          </cell>
          <cell r="C2649" t="str">
            <v>725</v>
          </cell>
        </row>
        <row r="2650">
          <cell r="A2650" t="str">
            <v>99 9 6094</v>
          </cell>
          <cell r="B2650"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650" t="str">
            <v>725</v>
          </cell>
        </row>
        <row r="2651">
          <cell r="A2651" t="str">
            <v>71 0 3056</v>
          </cell>
          <cell r="B2651" t="str">
            <v>Материальное обеспечение специалистов ядерного оружейного комплекса Российской Федерации в рамках непрограммного направления деятельности "Развитие пенсионной системы"</v>
          </cell>
          <cell r="C2651" t="str">
            <v>725</v>
          </cell>
        </row>
        <row r="2652">
          <cell r="A2652" t="str">
            <v>13 4 2794</v>
          </cell>
          <cell r="B2652" t="str">
            <v>Обеспечение реализации международных обязательств Российской Федерации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52" t="str">
            <v>777</v>
          </cell>
        </row>
        <row r="2653">
          <cell r="A2653" t="str">
            <v>02 1 0059</v>
          </cell>
          <cell r="B2653"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653" t="str">
            <v>777</v>
          </cell>
        </row>
        <row r="2654">
          <cell r="A2654" t="str">
            <v>03 3 3986</v>
          </cell>
          <cell r="B265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654" t="str">
            <v>777</v>
          </cell>
        </row>
        <row r="2655">
          <cell r="A2655" t="str">
            <v>13 5 9999</v>
          </cell>
          <cell r="B2655" t="str">
            <v>Реализация направления расходов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v>
          </cell>
          <cell r="C2655" t="str">
            <v>777</v>
          </cell>
        </row>
        <row r="2656">
          <cell r="A2656" t="str">
            <v>13 4 2040</v>
          </cell>
          <cell r="B2656" t="str">
            <v>Государственный заказ на профессиональную переподготовку и повышение квалификации государственных служащих в рамках подпрограммы "Управление развитием отрасли физической культуры и спорта" государственной программы Российской Федерации "Развитие физическо</v>
          </cell>
          <cell r="C2656" t="str">
            <v>777</v>
          </cell>
        </row>
        <row r="2657">
          <cell r="A2657" t="str">
            <v>02 1 0059</v>
          </cell>
          <cell r="B265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657" t="str">
            <v>777</v>
          </cell>
        </row>
        <row r="2658">
          <cell r="A2658" t="str">
            <v>03 3 3986</v>
          </cell>
          <cell r="B2658"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658" t="str">
            <v>777</v>
          </cell>
        </row>
        <row r="2659">
          <cell r="A2659" t="str">
            <v>13 3 2027</v>
          </cell>
          <cell r="B2659" t="str">
            <v>Реализация мероприятий по подготовке и проведению чемпионата мира по футболу в 2018 году в Российской Федерации в рамках подпрограммы "Подготовка и проведение Чемпионата мира по футболу ФИФА 2018 года и Кубка конфедераций ФИФА 2017 года в Российской Федер</v>
          </cell>
          <cell r="C2659" t="str">
            <v>777</v>
          </cell>
        </row>
        <row r="2660">
          <cell r="A2660" t="str">
            <v>13 5 9999</v>
          </cell>
          <cell r="B2660" t="str">
            <v>Реализация направления расходов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v>
          </cell>
          <cell r="C2660" t="str">
            <v>777</v>
          </cell>
        </row>
        <row r="2661">
          <cell r="A2661" t="str">
            <v>02 1 0059</v>
          </cell>
          <cell r="B2661"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661" t="str">
            <v>777</v>
          </cell>
        </row>
        <row r="2662">
          <cell r="A2662" t="str">
            <v>11 1 0059</v>
          </cell>
          <cell r="B2662"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2662" t="str">
            <v>777</v>
          </cell>
        </row>
        <row r="2663">
          <cell r="A2663" t="str">
            <v>04 1 5027</v>
          </cell>
          <cell r="B2663" t="str">
            <v>Субсидии на мероприятия государственной программы Российской Федерации "Доступная среда" на 2011 - 2015 годы в рамках подпрограммы "Обеспечение доступности приоритетных объектов и услуг в приоритетных сферах жизнедеятельности инвалидов и других маломобиль</v>
          </cell>
          <cell r="C2663" t="str">
            <v>777</v>
          </cell>
        </row>
        <row r="2664">
          <cell r="A2664" t="str">
            <v>04 1 9999</v>
          </cell>
          <cell r="B2664" t="str">
            <v>Реализация направления расходов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v>
          </cell>
          <cell r="C2664" t="str">
            <v>777</v>
          </cell>
        </row>
        <row r="2665">
          <cell r="A2665" t="str">
            <v>13 1 0059</v>
          </cell>
          <cell r="B2665" t="str">
            <v>Расходы на обеспечение деятельности (оказание услуг) государственных учреждений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665" t="str">
            <v>777</v>
          </cell>
        </row>
        <row r="2666">
          <cell r="A2666" t="str">
            <v>13 1 2015</v>
          </cell>
          <cell r="B2666" t="str">
            <v>Мероприятия, направленные на формирование здорового образа жизни у населения Российской Федерации, включая сокращение потребления алкоголя и табака, в рамках подпрограммы "Развитие физической культуры и массового спорта" государственной программы Российск</v>
          </cell>
          <cell r="C2666" t="str">
            <v>777</v>
          </cell>
        </row>
        <row r="2667">
          <cell r="A2667" t="str">
            <v>13 1 2795</v>
          </cell>
          <cell r="B2667" t="str">
            <v>Реализация соглашений с международными финансовыми организациями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667" t="str">
            <v>777</v>
          </cell>
        </row>
        <row r="2668">
          <cell r="A2668" t="str">
            <v>13 1 2796</v>
          </cell>
          <cell r="B2668" t="str">
            <v>Софинансирование, связанное с реализацией соглашений с международными финансовыми организациями,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668" t="str">
            <v>777</v>
          </cell>
        </row>
        <row r="2669">
          <cell r="A2669" t="str">
            <v>13 1 5080</v>
          </cell>
          <cell r="B2669" t="str">
            <v>Субсидии на приобретение оборудования для быстровозводимых физкультурно-оздоровительных комплексов, включая металлоконструкции и металлоизделия, в рамках подпрограммы "Развитие физической культуры и массового спорта" государственной программы Российской Ф</v>
          </cell>
          <cell r="C2669" t="str">
            <v>777</v>
          </cell>
        </row>
        <row r="2670">
          <cell r="A2670" t="str">
            <v>13 1 5127</v>
          </cell>
          <cell r="B2670" t="str">
            <v>Субсидии на реализацию мероприятий по поэтапному внедрению Всероссийского физкультурно-спортивного комплекса "Готов к труду и обороне" (ГТО) в рамках подпрограммы "Развитие физической культуры и массового спорта" государственной программы Российской Федер</v>
          </cell>
          <cell r="C2670" t="str">
            <v>777</v>
          </cell>
        </row>
        <row r="2671">
          <cell r="A2671" t="str">
            <v>13 1 5165</v>
          </cell>
          <cell r="B2671" t="str">
            <v>Иные межбюджетные трансферты на премирование регионов - победителей фестиваля "Кавказские игры"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671" t="str">
            <v>777</v>
          </cell>
        </row>
        <row r="2672">
          <cell r="A2672" t="str">
            <v>13 1 6057</v>
          </cell>
          <cell r="B2672" t="str">
            <v>Мероприятия по патриотическому воспитанию граждан Российской Федерации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672" t="str">
            <v>777</v>
          </cell>
        </row>
        <row r="2673">
          <cell r="A2673" t="str">
            <v>13 1 6679</v>
          </cell>
          <cell r="B2673" t="str">
            <v>Мероприятия по поэтапному внедрению Всероссийского физкультурно-спортивного комплекса "Готов к труду и обороне" (ГТО) в рамках подпрограммы "Развитие физической культуры и массового спорта" государственной программы Российской Федерации "Развитие физическ</v>
          </cell>
          <cell r="C2673" t="str">
            <v>777</v>
          </cell>
        </row>
        <row r="2674">
          <cell r="A2674" t="str">
            <v>13 5 5017</v>
          </cell>
          <cell r="B2674" t="str">
            <v>Субсидии на реализацию мероприятий подпрограммы "Развитие футбола в Российской Федерации на 2008 - 2015 годы" в рамках федеральной целевой программы "Развитие физической культуры и спорта в Российской Федерации на 2006 - 2015 годы" государственной програм</v>
          </cell>
          <cell r="C2674" t="str">
            <v>777</v>
          </cell>
        </row>
        <row r="2675">
          <cell r="A2675" t="str">
            <v>13 5 5095</v>
          </cell>
          <cell r="B2675" t="str">
            <v xml:space="preserve">Субсидии на 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 государственной программы Российской Федерации "Развитие физической </v>
          </cell>
          <cell r="C2675" t="str">
            <v>777</v>
          </cell>
        </row>
        <row r="2676">
          <cell r="A2676" t="str">
            <v>13 5 9999</v>
          </cell>
          <cell r="B2676" t="str">
            <v>Реализация направления расходов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v>
          </cell>
          <cell r="C2676" t="str">
            <v>777</v>
          </cell>
        </row>
        <row r="2677">
          <cell r="A2677" t="str">
            <v>13 2 0059</v>
          </cell>
          <cell r="B2677" t="str">
            <v>Расходы на обеспечение деятельности (оказание услуг) государственных учреждений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v>
          </cell>
          <cell r="C2677" t="str">
            <v>777</v>
          </cell>
        </row>
        <row r="2678">
          <cell r="A2678" t="str">
            <v>13 2 3044</v>
          </cell>
          <cell r="B2678" t="str">
            <v>Стипендии Президента Российской Федерации спортсменам, тренерам и иным специалистам спортивных сборных команд Российской Федерации по видам спорта, включенным в программы Олимпийских игр, Паралимпийских игр и Сурдлимпийских игр, чемпионам Олимпийских игр,</v>
          </cell>
          <cell r="C2678" t="str">
            <v>777</v>
          </cell>
        </row>
        <row r="2679">
          <cell r="A2679" t="str">
            <v>13 2 5081</v>
          </cell>
          <cell r="B2679" t="str">
            <v>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спорта высших достижений и системы подготовки спортивного резерва" гос</v>
          </cell>
          <cell r="C2679" t="str">
            <v>777</v>
          </cell>
        </row>
        <row r="2680">
          <cell r="A2680" t="str">
            <v>13 2 5177</v>
          </cell>
          <cell r="B2680" t="str">
            <v>Иные межбюджетные трансферты на реализацию мероприятий по подготовке и проведению XXIX Всемирной зимней Универсиады 2019 года в г. Красноярске в рамках подпрограммы "Развитие спорта высших достижений и системы подготовки спортивного резерва" государственн</v>
          </cell>
          <cell r="C2680" t="str">
            <v>777</v>
          </cell>
        </row>
        <row r="2681">
          <cell r="A2681" t="str">
            <v>13 2 5215</v>
          </cell>
          <cell r="B2681" t="str">
            <v>Субсидии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v>
          </cell>
          <cell r="C2681" t="str">
            <v>777</v>
          </cell>
        </row>
        <row r="2682">
          <cell r="A2682" t="str">
            <v>13 2 6054</v>
          </cell>
          <cell r="B2682" t="str">
            <v>Субсидии Фонду "Талант и успех", г. Сочи, Краснодарский край,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v>
          </cell>
          <cell r="C2682" t="str">
            <v>777</v>
          </cell>
        </row>
        <row r="2683">
          <cell r="A2683" t="str">
            <v>13 2 6057</v>
          </cell>
          <cell r="B2683" t="str">
            <v>Мероприятия по патриотическому воспитанию граждан Российской Федерации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v>
          </cell>
          <cell r="C2683" t="str">
            <v>777</v>
          </cell>
        </row>
        <row r="2684">
          <cell r="A2684" t="str">
            <v>13 2 6060</v>
          </cell>
          <cell r="B2684" t="str">
            <v>Субсидия автономной некоммерческой организации "Исполнительная дирекция XXIX Всемирной зимней универсиады 2019 года в г. Красноярске" в рамках подпрограммы "Развитие спорта высших достижений и системы подготовки спортивного резерва" государственной програ</v>
          </cell>
          <cell r="C2684" t="str">
            <v>777</v>
          </cell>
        </row>
        <row r="2685">
          <cell r="A2685" t="str">
            <v>13 2 6227</v>
          </cell>
          <cell r="B2685" t="str">
            <v>Субсидии Общероссийской общественно-государственной организации "Добровольное общество содействия армии, авиации и флоту России" в рамках подпрограммы "Развитие спорта высших достижений и системы подготовки спортивного резерва" государственной программы Р</v>
          </cell>
          <cell r="C2685" t="str">
            <v>777</v>
          </cell>
        </row>
        <row r="2686">
          <cell r="A2686" t="str">
            <v>13 2 6239</v>
          </cell>
          <cell r="B2686" t="str">
            <v xml:space="preserve">Субсидия автономной некоммерческой организации "Исполнительная дирекция XXVII Всемирной летней универсиады 2013 года в г. Казани" в рамках подпрограммы "Развитие спорта высших достижений и системы подготовки спортивного резерва" государственной программы </v>
          </cell>
          <cell r="C2686" t="str">
            <v>777</v>
          </cell>
        </row>
        <row r="2687">
          <cell r="A2687" t="str">
            <v>13 2 6246</v>
          </cell>
          <cell r="B2687" t="str">
            <v>Реализация мероприятий, включенных в Единый календарный план межрегиональных, всероссийских и международных физкультурных мероприятий и спортивных мероприятий, в рамках подпрограммы "Развитие спорта высших достижений и системы подготовки спортивного резер</v>
          </cell>
          <cell r="C2687" t="str">
            <v>777</v>
          </cell>
        </row>
        <row r="2688">
          <cell r="A2688" t="str">
            <v>13 2 9999</v>
          </cell>
          <cell r="B2688" t="str">
            <v>Реализация направления расходов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v>
          </cell>
          <cell r="C2688" t="str">
            <v>777</v>
          </cell>
        </row>
        <row r="2689">
          <cell r="A2689" t="str">
            <v>13 3 2027</v>
          </cell>
          <cell r="B2689" t="str">
            <v>Реализация мероприятий по подготовке и проведению чемпионата мира по футболу в 2018 году в Российской Федерации в рамках подпрограммы "Подготовка и проведение Чемпионата мира по футболу ФИФА 2018 года и Кубка конфедераций ФИФА 2017 года в Российской Федер</v>
          </cell>
          <cell r="C2689" t="str">
            <v>777</v>
          </cell>
        </row>
        <row r="2690">
          <cell r="A2690" t="str">
            <v>13 3 5154</v>
          </cell>
          <cell r="B2690" t="str">
            <v>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"Подготовка и проведение Чемпионата мира по футболу ФИФА 2018 года и Кубка конфедераций Ф</v>
          </cell>
          <cell r="C2690" t="str">
            <v>777</v>
          </cell>
        </row>
        <row r="2691">
          <cell r="A2691" t="str">
            <v>13 3 6825</v>
          </cell>
          <cell r="B2691" t="str">
            <v>Субсидия федеральному государственному унитарному предприятию "Спорт-Инжиниринг" на осуществление функций застройщика по строительству и реконструкции стадионов для подготовки и проведения чемпионата мира по футболу ФИФА 2018 года в рамках подпрограммы "П</v>
          </cell>
          <cell r="C2691" t="str">
            <v>777</v>
          </cell>
        </row>
        <row r="2692">
          <cell r="A2692" t="str">
            <v>13 4 0059</v>
          </cell>
          <cell r="B2692" t="str">
            <v>Расходы на обеспечение деятельности (оказание услуг) государственных учреждений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92" t="str">
            <v>777</v>
          </cell>
        </row>
        <row r="2693">
          <cell r="A2693" t="str">
            <v>13 5 9999</v>
          </cell>
          <cell r="B2693" t="str">
            <v>Реализация направления расходов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v>
          </cell>
          <cell r="C2693" t="str">
            <v>777</v>
          </cell>
        </row>
        <row r="2694">
          <cell r="A2694" t="str">
            <v>04 1 9999</v>
          </cell>
          <cell r="B2694" t="str">
            <v>Реализация направления расходов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v>
          </cell>
          <cell r="C2694" t="str">
            <v>777</v>
          </cell>
        </row>
        <row r="2695">
          <cell r="A2695" t="str">
            <v>13 4 0019</v>
          </cell>
          <cell r="B2695" t="str">
            <v>Расходы на обеспечение функций государственных органов, в том числе территориальных органов,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v>
          </cell>
          <cell r="C2695" t="str">
            <v>777</v>
          </cell>
        </row>
        <row r="2696">
          <cell r="A2696" t="str">
            <v>13 4 0059</v>
          </cell>
          <cell r="B2696" t="str">
            <v>Расходы на обеспечение деятельности (оказание услуг) государственных учреждений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96" t="str">
            <v>777</v>
          </cell>
        </row>
        <row r="2697">
          <cell r="A2697" t="str">
            <v>13 5 9999</v>
          </cell>
          <cell r="B2697" t="str">
            <v>Реализация направления расходов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v>
          </cell>
          <cell r="C2697" t="str">
            <v>777</v>
          </cell>
        </row>
        <row r="2698">
          <cell r="A2698" t="str">
            <v>13 4 0011</v>
          </cell>
          <cell r="B2698" t="str">
            <v>Расходы на выплаты по оплате труда работников государственных органов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98" t="str">
            <v>777</v>
          </cell>
        </row>
        <row r="2699">
          <cell r="A2699" t="str">
            <v>13 4 0019</v>
          </cell>
          <cell r="B2699" t="str">
            <v>Расходы на обеспечение функций государственных органов, в том числе территориальных органов,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v>
          </cell>
          <cell r="C2699" t="str">
            <v>777</v>
          </cell>
        </row>
        <row r="2700">
          <cell r="A2700" t="str">
            <v>13 4 3494</v>
          </cell>
          <cell r="B2700" t="str">
            <v>Выплаты в области физической культуры, спорта и туризма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700" t="str">
            <v>777</v>
          </cell>
        </row>
        <row r="2701">
          <cell r="A2701" t="str">
            <v>13 4 4009</v>
          </cell>
          <cell r="B2701"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"Управление развитием отрасли физической культуры и спорта" государственной програ</v>
          </cell>
          <cell r="C2701" t="str">
            <v>777</v>
          </cell>
        </row>
        <row r="2702">
          <cell r="A2702" t="str">
            <v>13 4 5393</v>
          </cell>
          <cell r="B2702" t="str">
            <v>Субсидии на проведение ежегодной Международной конвенции "СпортАккорд" в г. Сочи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702" t="str">
            <v>777</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S221"/>
  <sheetViews>
    <sheetView tabSelected="1" view="pageBreakPreview" topLeftCell="A154" zoomScale="70" zoomScaleNormal="80" zoomScaleSheetLayoutView="70" workbookViewId="0">
      <selection activeCell="H12" sqref="H12"/>
    </sheetView>
  </sheetViews>
  <sheetFormatPr defaultRowHeight="12.75"/>
  <cols>
    <col min="1" max="1" width="9.85546875" style="1" customWidth="1"/>
    <col min="2" max="2" width="26.7109375" style="2" customWidth="1"/>
    <col min="3" max="3" width="15.140625" style="2" customWidth="1"/>
    <col min="4" max="4" width="27" style="2" customWidth="1"/>
    <col min="5" max="5" width="24.42578125" style="2" customWidth="1"/>
    <col min="6" max="6" width="22.28515625" style="2" customWidth="1"/>
    <col min="7" max="7" width="11.28515625" style="2" customWidth="1"/>
    <col min="8" max="8" width="21.28515625" style="2" customWidth="1"/>
    <col min="9" max="9" width="14" style="2" customWidth="1"/>
    <col min="10" max="10" width="21.85546875" style="2" customWidth="1"/>
    <col min="11" max="11" width="17.140625" style="2" customWidth="1"/>
    <col min="12" max="12" width="24.85546875" style="2" customWidth="1"/>
    <col min="13" max="13" width="21" style="2" customWidth="1"/>
    <col min="14" max="14" width="12.5703125" style="2" customWidth="1"/>
    <col min="15" max="15" width="32.7109375" style="2" customWidth="1"/>
    <col min="16" max="16" width="14.28515625" style="2" customWidth="1"/>
    <col min="17" max="17" width="18" style="2" customWidth="1"/>
    <col min="18" max="18" width="22.140625" style="2" customWidth="1"/>
    <col min="19" max="19" width="24.42578125" style="2" customWidth="1"/>
    <col min="20" max="16384" width="9.140625" style="2"/>
  </cols>
  <sheetData>
    <row r="2" spans="1:19" ht="12.75" customHeight="1">
      <c r="E2" s="99" t="s">
        <v>1010</v>
      </c>
      <c r="F2" s="99"/>
      <c r="G2" s="99"/>
      <c r="H2" s="99"/>
      <c r="I2" s="99"/>
      <c r="J2" s="99"/>
      <c r="K2" s="99"/>
      <c r="L2" s="99"/>
      <c r="M2" s="99"/>
      <c r="N2" s="99"/>
    </row>
    <row r="3" spans="1:19" ht="12.75" customHeight="1">
      <c r="E3" s="99"/>
      <c r="F3" s="99"/>
      <c r="G3" s="99"/>
      <c r="H3" s="99"/>
      <c r="I3" s="99"/>
      <c r="J3" s="99"/>
      <c r="K3" s="99"/>
      <c r="L3" s="99"/>
      <c r="M3" s="99"/>
      <c r="N3" s="99"/>
    </row>
    <row r="4" spans="1:19" ht="21.75" customHeight="1">
      <c r="E4" s="99"/>
      <c r="F4" s="99"/>
      <c r="G4" s="99"/>
      <c r="H4" s="99"/>
      <c r="I4" s="99"/>
      <c r="J4" s="99"/>
      <c r="K4" s="99"/>
      <c r="L4" s="99"/>
      <c r="M4" s="99"/>
      <c r="N4" s="99"/>
    </row>
    <row r="5" spans="1:19" ht="36.75" customHeight="1">
      <c r="E5" s="99"/>
      <c r="F5" s="99"/>
      <c r="G5" s="99"/>
      <c r="H5" s="99"/>
      <c r="I5" s="99"/>
      <c r="J5" s="99"/>
      <c r="K5" s="99"/>
      <c r="L5" s="99"/>
      <c r="M5" s="99"/>
      <c r="N5" s="99"/>
    </row>
    <row r="7" spans="1:19" ht="13.5" thickBot="1"/>
    <row r="8" spans="1:19" s="3" customFormat="1" ht="16.5" thickBot="1">
      <c r="A8" s="100" t="s">
        <v>1011</v>
      </c>
      <c r="B8" s="101"/>
      <c r="C8" s="101"/>
      <c r="D8" s="102"/>
      <c r="E8" s="103" t="s">
        <v>1012</v>
      </c>
      <c r="F8" s="104"/>
      <c r="G8" s="104"/>
      <c r="H8" s="104"/>
      <c r="I8" s="104"/>
      <c r="J8" s="104"/>
      <c r="K8" s="105"/>
      <c r="L8" s="106" t="s">
        <v>1013</v>
      </c>
      <c r="M8" s="107"/>
      <c r="N8" s="107"/>
      <c r="O8" s="107"/>
      <c r="P8" s="107"/>
      <c r="Q8" s="107"/>
      <c r="R8" s="107"/>
      <c r="S8" s="107"/>
    </row>
    <row r="9" spans="1:19" s="3" customFormat="1" ht="110.25">
      <c r="A9" s="91" t="s">
        <v>1014</v>
      </c>
      <c r="B9" s="92"/>
      <c r="C9" s="93" t="s">
        <v>1015</v>
      </c>
      <c r="D9" s="94"/>
      <c r="E9" s="95" t="s">
        <v>1016</v>
      </c>
      <c r="F9" s="96"/>
      <c r="G9" s="97" t="s">
        <v>1017</v>
      </c>
      <c r="H9" s="98"/>
      <c r="I9" s="83" t="s">
        <v>1018</v>
      </c>
      <c r="J9" s="84"/>
      <c r="K9" s="4" t="s">
        <v>1019</v>
      </c>
      <c r="L9" s="85" t="s">
        <v>1016</v>
      </c>
      <c r="M9" s="86"/>
      <c r="N9" s="87" t="s">
        <v>1017</v>
      </c>
      <c r="O9" s="88"/>
      <c r="P9" s="89" t="s">
        <v>1018</v>
      </c>
      <c r="Q9" s="90"/>
      <c r="R9" s="5" t="s">
        <v>1020</v>
      </c>
      <c r="S9" s="5" t="s">
        <v>1021</v>
      </c>
    </row>
    <row r="10" spans="1:19" s="20" customFormat="1" ht="69.75" thickBot="1">
      <c r="A10" s="6" t="s">
        <v>1022</v>
      </c>
      <c r="B10" s="7" t="s">
        <v>1023</v>
      </c>
      <c r="C10" s="6" t="s">
        <v>1024</v>
      </c>
      <c r="D10" s="8" t="s">
        <v>1025</v>
      </c>
      <c r="E10" s="9" t="s">
        <v>1026</v>
      </c>
      <c r="F10" s="10" t="s">
        <v>1027</v>
      </c>
      <c r="G10" s="11" t="s">
        <v>1028</v>
      </c>
      <c r="H10" s="12" t="s">
        <v>1029</v>
      </c>
      <c r="I10" s="4" t="s">
        <v>1030</v>
      </c>
      <c r="J10" s="4" t="s">
        <v>1031</v>
      </c>
      <c r="K10" s="4" t="s">
        <v>1032</v>
      </c>
      <c r="L10" s="13" t="s">
        <v>1026</v>
      </c>
      <c r="M10" s="14" t="s">
        <v>1027</v>
      </c>
      <c r="N10" s="15" t="s">
        <v>1028</v>
      </c>
      <c r="O10" s="16" t="s">
        <v>1029</v>
      </c>
      <c r="P10" s="17" t="s">
        <v>1030</v>
      </c>
      <c r="Q10" s="18" t="s">
        <v>1031</v>
      </c>
      <c r="R10" s="19" t="s">
        <v>1033</v>
      </c>
      <c r="S10" s="19" t="s">
        <v>1034</v>
      </c>
    </row>
    <row r="11" spans="1:19" s="25" customFormat="1">
      <c r="A11" s="21">
        <v>1</v>
      </c>
      <c r="B11" s="21">
        <v>2</v>
      </c>
      <c r="C11" s="21">
        <v>3</v>
      </c>
      <c r="D11" s="22">
        <v>4</v>
      </c>
      <c r="E11" s="21">
        <v>5</v>
      </c>
      <c r="F11" s="21">
        <v>6</v>
      </c>
      <c r="G11" s="21">
        <v>7</v>
      </c>
      <c r="H11" s="21">
        <v>8</v>
      </c>
      <c r="I11" s="21">
        <v>9</v>
      </c>
      <c r="J11" s="21">
        <v>10</v>
      </c>
      <c r="K11" s="21">
        <v>11</v>
      </c>
      <c r="L11" s="21">
        <v>12</v>
      </c>
      <c r="M11" s="21">
        <v>13</v>
      </c>
      <c r="N11" s="21">
        <v>14</v>
      </c>
      <c r="O11" s="21">
        <v>15</v>
      </c>
      <c r="P11" s="23">
        <v>16</v>
      </c>
      <c r="Q11" s="23">
        <v>17</v>
      </c>
      <c r="R11" s="24">
        <v>18</v>
      </c>
      <c r="S11" s="23">
        <v>19</v>
      </c>
    </row>
    <row r="12" spans="1:19" ht="191.25">
      <c r="A12" s="42" t="s">
        <v>1035</v>
      </c>
      <c r="B12" s="30" t="s">
        <v>1036</v>
      </c>
      <c r="C12" s="43" t="s">
        <v>1037</v>
      </c>
      <c r="D12" s="30" t="str">
        <f>VLOOKUP(C12,'[1]Перекод.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E12" s="31" t="s">
        <v>1038</v>
      </c>
      <c r="F12" s="26" t="s">
        <v>1039</v>
      </c>
      <c r="G12" s="32" t="s">
        <v>1040</v>
      </c>
      <c r="H12" s="26" t="s">
        <v>1041</v>
      </c>
      <c r="I12" s="26" t="str">
        <f>CONCATENATE("ХХХХХ ",MID(C12,9,5))</f>
        <v>ХХХХХ 51110</v>
      </c>
      <c r="J12" s="26" t="str">
        <f>H12</f>
        <v>Софинансирование капитальных вложений в объекты государственной собственности субъектов Российской Федерации</v>
      </c>
      <c r="K12" s="30" t="str">
        <f>CONCATENATE("ХХХХХ R",MID(C12,10,4))</f>
        <v>ХХХХХ R1110</v>
      </c>
      <c r="L12" s="31" t="s">
        <v>1042</v>
      </c>
      <c r="M12" s="26" t="s">
        <v>1043</v>
      </c>
      <c r="N12" s="32" t="s">
        <v>1040</v>
      </c>
      <c r="O12" s="26" t="s">
        <v>1041</v>
      </c>
      <c r="P12" s="26" t="str">
        <f t="shared" ref="P12:P41" si="0">CONCATENATE("ХХХХХ ",MID(C12,9,5))</f>
        <v>ХХХХХ 51110</v>
      </c>
      <c r="Q12" s="27" t="str">
        <f>O12</f>
        <v>Софинансирование капитальных вложений в объекты государственной собственности субъектов Российской Федерации</v>
      </c>
      <c r="R12" s="27" t="s">
        <v>1044</v>
      </c>
      <c r="S12" s="28" t="str">
        <f>CONCATENATE("ХХХХХ L",MID(C12,10,4))</f>
        <v>ХХХХХ L1110</v>
      </c>
    </row>
    <row r="13" spans="1:19" ht="331.5">
      <c r="A13" s="39" t="s">
        <v>1045</v>
      </c>
      <c r="B13" s="40" t="s">
        <v>1046</v>
      </c>
      <c r="C13" s="41" t="str">
        <f>VLOOKUP(A13,'[1]Перекод. табл. ЦСР 15-16'!$A$5:$D$1142,3,0)</f>
        <v>01 1 05 51330</v>
      </c>
      <c r="D13" s="40" t="str">
        <f>VLOOKUP(C13,'[1]Перекод. табл. ЦСР 15-16'!$C$5:$D$1142,2,0)</f>
        <v>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
      <c r="E13" s="35" t="s">
        <v>1047</v>
      </c>
      <c r="F13" s="36" t="s">
        <v>1048</v>
      </c>
      <c r="G13" s="44" t="s">
        <v>1049</v>
      </c>
      <c r="H13" s="36" t="s">
        <v>1050</v>
      </c>
      <c r="I13" s="36" t="str">
        <f t="shared" ref="I13:I76" si="1">CONCATENATE("ХХХХХ ",MID(C13,9,5))</f>
        <v>ХХХХХ 51330</v>
      </c>
      <c r="J13" s="36" t="str">
        <f t="shared" ref="J13:J76" si="2">H13</f>
        <v>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
      <c r="K13" s="40"/>
      <c r="L13" s="35" t="s">
        <v>1051</v>
      </c>
      <c r="M13" s="36" t="s">
        <v>1052</v>
      </c>
      <c r="N13" s="32" t="s">
        <v>1049</v>
      </c>
      <c r="O13" s="36" t="s">
        <v>1050</v>
      </c>
      <c r="P13" s="36" t="str">
        <f t="shared" si="0"/>
        <v>ХХХХХ 51330</v>
      </c>
      <c r="Q13" s="37" t="str">
        <f t="shared" ref="Q13:Q75" si="3">O13</f>
        <v>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
      <c r="R13" s="37"/>
      <c r="S13" s="38"/>
    </row>
    <row r="14" spans="1:19" ht="165.75">
      <c r="A14" s="39" t="s">
        <v>1053</v>
      </c>
      <c r="B14" s="40" t="s">
        <v>1054</v>
      </c>
      <c r="C14" s="41" t="str">
        <f>VLOOKUP(A14,'[1]Перекод. табл. ЦСР 15-16'!$A$5:$D$1142,3,0)</f>
        <v>01 1 05 51610</v>
      </c>
      <c r="D14" s="40" t="str">
        <f>VLOOKUP(C14,'[1]Перекод. табл. ЦСР 15-16'!$C$5:$D$1142,2,0)</f>
        <v>Иные межбюджетные трансферты на реализацию отдельных полномочий в области лекарственного обеспечения</v>
      </c>
      <c r="E14" s="35" t="s">
        <v>1055</v>
      </c>
      <c r="F14" s="36" t="s">
        <v>1056</v>
      </c>
      <c r="G14" s="44" t="s">
        <v>1057</v>
      </c>
      <c r="H14" s="36" t="s">
        <v>1058</v>
      </c>
      <c r="I14" s="36" t="str">
        <f t="shared" si="1"/>
        <v>ХХХХХ 51610</v>
      </c>
      <c r="J14" s="36" t="str">
        <f t="shared" si="2"/>
        <v xml:space="preserve">Реализация отдельных полномочий в области лекарственного обеспечения </v>
      </c>
      <c r="K14" s="40"/>
      <c r="L14" s="35" t="s">
        <v>1059</v>
      </c>
      <c r="M14" s="36" t="s">
        <v>1060</v>
      </c>
      <c r="N14" s="32" t="s">
        <v>1057</v>
      </c>
      <c r="O14" s="36" t="s">
        <v>1058</v>
      </c>
      <c r="P14" s="36" t="str">
        <f t="shared" si="0"/>
        <v>ХХХХХ 51610</v>
      </c>
      <c r="Q14" s="37" t="str">
        <f t="shared" si="3"/>
        <v xml:space="preserve">Реализация отдельных полномочий в области лекарственного обеспечения </v>
      </c>
      <c r="R14" s="37"/>
      <c r="S14" s="38"/>
    </row>
    <row r="15" spans="1:19" ht="165.75">
      <c r="A15" s="39" t="s">
        <v>1061</v>
      </c>
      <c r="B15" s="40" t="s">
        <v>1062</v>
      </c>
      <c r="C15" s="41" t="str">
        <f>VLOOKUP(A15,'[1]Перекод. табл. ЦСР 15-16'!$A$5:$D$1142,3,0)</f>
        <v>01 1 03 51790</v>
      </c>
      <c r="D15" s="40" t="str">
        <f>VLOOKUP(C15,'[1]Перекод. табл. ЦСР 15-16'!$C$5:$D$1142,2,0)</f>
        <v>Иные межбюджетные трансферты на реализацию мероприятий по профилактике ВИЧ-инфекции и гепатитов B и C</v>
      </c>
      <c r="E15" s="35" t="s">
        <v>1063</v>
      </c>
      <c r="F15" s="36" t="s">
        <v>1064</v>
      </c>
      <c r="G15" s="44" t="s">
        <v>1065</v>
      </c>
      <c r="H15" s="36" t="s">
        <v>1066</v>
      </c>
      <c r="I15" s="36" t="str">
        <f t="shared" si="1"/>
        <v>ХХХХХ 51790</v>
      </c>
      <c r="J15" s="36" t="str">
        <f t="shared" si="2"/>
        <v>Реализация мероприятий по профилактике ВИЧ-инфекции и гепатитов B и C</v>
      </c>
      <c r="K15" s="40"/>
      <c r="L15" s="35" t="s">
        <v>1067</v>
      </c>
      <c r="M15" s="36" t="s">
        <v>1068</v>
      </c>
      <c r="N15" s="32" t="s">
        <v>1065</v>
      </c>
      <c r="O15" s="36" t="s">
        <v>1066</v>
      </c>
      <c r="P15" s="36" t="str">
        <f t="shared" si="0"/>
        <v>ХХХХХ 51790</v>
      </c>
      <c r="Q15" s="37" t="str">
        <f t="shared" si="3"/>
        <v>Реализация мероприятий по профилактике ВИЧ-инфекции и гепатитов B и C</v>
      </c>
      <c r="R15" s="37"/>
      <c r="S15" s="38"/>
    </row>
    <row r="16" spans="1:19" ht="255">
      <c r="A16" s="39" t="s">
        <v>1069</v>
      </c>
      <c r="B16" s="40" t="s">
        <v>1070</v>
      </c>
      <c r="C16" s="41" t="str">
        <f>VLOOKUP(A16,'[1]Перекод. табл. ЦСР 15-16'!$A$5:$D$1142,3,0)</f>
        <v>01 2 02 50720</v>
      </c>
      <c r="D16" s="40" t="str">
        <f>VLOOKUP(C16,'[1]Перекод. табл. ЦСР 15-16'!$C$5:$D$1142,2,0)</f>
        <v>Иные межбюджетные трансферты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v>
      </c>
      <c r="E16" s="35" t="s">
        <v>1071</v>
      </c>
      <c r="F16" s="36" t="s">
        <v>1072</v>
      </c>
      <c r="G16" s="44" t="s">
        <v>1073</v>
      </c>
      <c r="H16" s="36" t="s">
        <v>1074</v>
      </c>
      <c r="I16" s="36" t="str">
        <f t="shared" si="1"/>
        <v>ХХХХХ 50720</v>
      </c>
      <c r="J16" s="36" t="str">
        <f t="shared" si="2"/>
        <v>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v>
      </c>
      <c r="K16" s="40"/>
      <c r="L16" s="35"/>
      <c r="M16" s="36"/>
      <c r="N16" s="34"/>
      <c r="O16" s="36"/>
      <c r="P16" s="36"/>
      <c r="Q16" s="37"/>
      <c r="R16" s="37"/>
      <c r="S16" s="38"/>
    </row>
    <row r="17" spans="1:19" ht="229.5">
      <c r="A17" s="42" t="s">
        <v>1075</v>
      </c>
      <c r="B17" s="30" t="s">
        <v>1076</v>
      </c>
      <c r="C17" s="43" t="s">
        <v>1037</v>
      </c>
      <c r="D17" s="30" t="str">
        <f>VLOOKUP(C17,'[1]Перекод.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E17" s="31" t="s">
        <v>1038</v>
      </c>
      <c r="F17" s="26" t="s">
        <v>1039</v>
      </c>
      <c r="G17" s="32" t="s">
        <v>1040</v>
      </c>
      <c r="H17" s="26" t="s">
        <v>1041</v>
      </c>
      <c r="I17" s="26" t="str">
        <f t="shared" si="1"/>
        <v>ХХХХХ 51110</v>
      </c>
      <c r="J17" s="26" t="str">
        <f t="shared" si="2"/>
        <v>Софинансирование капитальных вложений в объекты государственной собственности субъектов Российской Федерации</v>
      </c>
      <c r="K17" s="30" t="str">
        <f t="shared" ref="K17:K73" si="4">CONCATENATE("ХХХХХ R",MID(C17,10,4))</f>
        <v>ХХХХХ R1110</v>
      </c>
      <c r="L17" s="31" t="s">
        <v>1042</v>
      </c>
      <c r="M17" s="26" t="s">
        <v>1043</v>
      </c>
      <c r="N17" s="32" t="s">
        <v>1040</v>
      </c>
      <c r="O17" s="26" t="s">
        <v>1041</v>
      </c>
      <c r="P17" s="26" t="str">
        <f t="shared" si="0"/>
        <v>ХХХХХ 51110</v>
      </c>
      <c r="Q17" s="27" t="str">
        <f t="shared" si="3"/>
        <v>Софинансирование капитальных вложений в объекты государственной собственности субъектов Российской Федерации</v>
      </c>
      <c r="R17" s="27" t="str">
        <f>K17</f>
        <v>ХХХХХ R1110</v>
      </c>
      <c r="S17" s="28" t="str">
        <f>CONCATENATE("ХХХХХ L",MID(C17,10,4))</f>
        <v>ХХХХХ L1110</v>
      </c>
    </row>
    <row r="18" spans="1:19" ht="395.25">
      <c r="A18" s="39" t="s">
        <v>1077</v>
      </c>
      <c r="B18" s="40" t="s">
        <v>1078</v>
      </c>
      <c r="C18" s="41" t="str">
        <f>VLOOKUP(A18,'[1]Перекод. табл. ЦСР 15-16'!$A$5:$D$1142,3,0)</f>
        <v>01 2 01 51740</v>
      </c>
      <c r="D18" s="40" t="str">
        <f>VLOOKUP(C18,'[1]Перекод. табл. ЦСР 15-16'!$C$5:$D$1142,2,0)</f>
        <v>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v>
      </c>
      <c r="E18" s="35" t="s">
        <v>1079</v>
      </c>
      <c r="F18" s="36" t="s">
        <v>1080</v>
      </c>
      <c r="G18" s="44" t="s">
        <v>1081</v>
      </c>
      <c r="H18" s="36" t="s">
        <v>1082</v>
      </c>
      <c r="I18" s="36" t="str">
        <f t="shared" si="1"/>
        <v>ХХХХХ 51740</v>
      </c>
      <c r="J18" s="36" t="str">
        <f t="shared" si="2"/>
        <v>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v>
      </c>
      <c r="K18" s="40"/>
      <c r="L18" s="35"/>
      <c r="M18" s="36"/>
      <c r="N18" s="34"/>
      <c r="O18" s="36"/>
      <c r="P18" s="36"/>
      <c r="Q18" s="37"/>
      <c r="R18" s="37"/>
      <c r="S18" s="38"/>
    </row>
    <row r="19" spans="1:19" ht="216.75">
      <c r="A19" s="42" t="s">
        <v>1083</v>
      </c>
      <c r="B19" s="30" t="s">
        <v>1084</v>
      </c>
      <c r="C19" s="43" t="str">
        <f>VLOOKUP(A19,'[1]Перекод. табл. ЦСР 15-16'!$A$5:$D$1142,3,0)</f>
        <v>01 2 09 53820</v>
      </c>
      <c r="D19" s="30" t="str">
        <f>VLOOKUP(C19,'[1]Перекод. табл. ЦСР 15-16'!$C$5:$D$1142,2,0)</f>
        <v>Субсидии на реализацию отдельных мероприятий государственной программы Российской Федерации "Развитие здравоохранения"</v>
      </c>
      <c r="E19" s="31" t="s">
        <v>1085</v>
      </c>
      <c r="F19" s="26" t="s">
        <v>1086</v>
      </c>
      <c r="G19" s="32" t="s">
        <v>1087</v>
      </c>
      <c r="H19" s="26" t="s">
        <v>1088</v>
      </c>
      <c r="I19" s="26" t="str">
        <f t="shared" si="1"/>
        <v>ХХХХХ 53820</v>
      </c>
      <c r="J19" s="26" t="str">
        <f t="shared" si="2"/>
        <v>Реализация отдельных мероприятий государственной программы Российской Федерации "Развитие здравоохранения"</v>
      </c>
      <c r="K19" s="30" t="str">
        <f t="shared" si="4"/>
        <v>ХХХХХ R3820</v>
      </c>
      <c r="L19" s="31"/>
      <c r="M19" s="26"/>
      <c r="N19" s="34"/>
      <c r="O19" s="26"/>
      <c r="P19" s="26"/>
      <c r="Q19" s="27"/>
      <c r="R19" s="27"/>
      <c r="S19" s="28"/>
    </row>
    <row r="20" spans="1:19" ht="153">
      <c r="A20" s="42" t="s">
        <v>1089</v>
      </c>
      <c r="B20" s="30" t="s">
        <v>1090</v>
      </c>
      <c r="C20" s="43" t="s">
        <v>1037</v>
      </c>
      <c r="D20" s="30" t="str">
        <f>VLOOKUP(C20,'[1]Перекод.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E20" s="31" t="s">
        <v>1038</v>
      </c>
      <c r="F20" s="26" t="s">
        <v>1039</v>
      </c>
      <c r="G20" s="32" t="s">
        <v>1040</v>
      </c>
      <c r="H20" s="26" t="s">
        <v>1041</v>
      </c>
      <c r="I20" s="26" t="str">
        <f t="shared" si="1"/>
        <v>ХХХХХ 51110</v>
      </c>
      <c r="J20" s="26" t="str">
        <f t="shared" si="2"/>
        <v>Софинансирование капитальных вложений в объекты государственной собственности субъектов Российской Федерации</v>
      </c>
      <c r="K20" s="30" t="str">
        <f t="shared" si="4"/>
        <v>ХХХХХ R1110</v>
      </c>
      <c r="L20" s="31" t="s">
        <v>1042</v>
      </c>
      <c r="M20" s="26" t="s">
        <v>1043</v>
      </c>
      <c r="N20" s="32" t="s">
        <v>1040</v>
      </c>
      <c r="O20" s="26" t="s">
        <v>1041</v>
      </c>
      <c r="P20" s="26" t="str">
        <f t="shared" si="0"/>
        <v>ХХХХХ 51110</v>
      </c>
      <c r="Q20" s="27" t="str">
        <f t="shared" si="3"/>
        <v>Софинансирование капитальных вложений в объекты государственной собственности субъектов Российской Федерации</v>
      </c>
      <c r="R20" s="27" t="str">
        <f>K20</f>
        <v>ХХХХХ R1110</v>
      </c>
      <c r="S20" s="28" t="str">
        <f>CONCATENATE("ХХХХХ L",MID(C20,10,4))</f>
        <v>ХХХХХ L1110</v>
      </c>
    </row>
    <row r="21" spans="1:19" ht="280.5">
      <c r="A21" s="39" t="s">
        <v>1091</v>
      </c>
      <c r="B21" s="40" t="s">
        <v>1092</v>
      </c>
      <c r="C21" s="41" t="str">
        <f>VLOOKUP(A21,'[1]Перекод. табл. ЦСР 15-16'!$A$5:$D$1142,3,0)</f>
        <v>01 Б 01 51970</v>
      </c>
      <c r="D21" s="40" t="str">
        <f>VLOOKUP(C21,'[1]Перекод. табл. ЦСР 15-16'!$C$5:$D$1142,2,0)</f>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v>
      </c>
      <c r="E21" s="35" t="s">
        <v>1093</v>
      </c>
      <c r="F21" s="36" t="s">
        <v>1094</v>
      </c>
      <c r="G21" s="44" t="s">
        <v>1095</v>
      </c>
      <c r="H21" s="36" t="s">
        <v>1096</v>
      </c>
      <c r="I21" s="36" t="str">
        <f t="shared" si="1"/>
        <v>ХХХХХ 51970</v>
      </c>
      <c r="J21" s="36" t="str">
        <f t="shared" si="2"/>
        <v>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v>
      </c>
      <c r="K21" s="40"/>
      <c r="L21" s="35"/>
      <c r="M21" s="36"/>
      <c r="N21" s="34"/>
      <c r="O21" s="36"/>
      <c r="P21" s="36"/>
      <c r="Q21" s="37"/>
      <c r="R21" s="37"/>
      <c r="S21" s="38"/>
    </row>
    <row r="22" spans="1:19" s="29" customFormat="1" ht="140.25">
      <c r="A22" s="42" t="s">
        <v>1097</v>
      </c>
      <c r="B22" s="45" t="s">
        <v>1098</v>
      </c>
      <c r="C22" s="43" t="str">
        <f>VLOOKUP(A22,'[1]Перекод. табл. ЦСР 15-16'!$A$5:$D$1142,3,0)</f>
        <v>02 2 01 50590</v>
      </c>
      <c r="D22" s="30" t="str">
        <f>VLOOKUP(C22,'[1]Перекод. табл. ЦСР 15-16'!$C$5:$D$1142,2,0)</f>
        <v>Субсидии на модернизацию региональных систем дошкольного образования</v>
      </c>
      <c r="E22" s="31" t="s">
        <v>1099</v>
      </c>
      <c r="F22" s="26" t="s">
        <v>1100</v>
      </c>
      <c r="G22" s="32" t="s">
        <v>1101</v>
      </c>
      <c r="H22" s="26" t="s">
        <v>1102</v>
      </c>
      <c r="I22" s="26" t="str">
        <f t="shared" si="1"/>
        <v>ХХХХХ 50590</v>
      </c>
      <c r="J22" s="26" t="str">
        <f t="shared" si="2"/>
        <v>Модернизация региональных систем дошкольного образования</v>
      </c>
      <c r="K22" s="30" t="str">
        <f t="shared" si="4"/>
        <v>ХХХХХ R0590</v>
      </c>
      <c r="L22" s="31" t="s">
        <v>1103</v>
      </c>
      <c r="M22" s="26" t="s">
        <v>1104</v>
      </c>
      <c r="N22" s="32" t="s">
        <v>1101</v>
      </c>
      <c r="O22" s="26" t="s">
        <v>1102</v>
      </c>
      <c r="P22" s="26" t="str">
        <f t="shared" si="0"/>
        <v>ХХХХХ 50590</v>
      </c>
      <c r="Q22" s="27" t="str">
        <f t="shared" si="3"/>
        <v>Модернизация региональных систем дошкольного образования</v>
      </c>
      <c r="R22" s="27" t="str">
        <f t="shared" ref="R22:R27" si="5">K22</f>
        <v>ХХХХХ R0590</v>
      </c>
      <c r="S22" s="28" t="str">
        <f t="shared" ref="S22:S27" si="6">CONCATENATE("ХХХХХ L",MID(C22,10,4))</f>
        <v>ХХХХХ L0590</v>
      </c>
    </row>
    <row r="23" spans="1:19" ht="153">
      <c r="A23" s="42" t="s">
        <v>1105</v>
      </c>
      <c r="B23" s="30" t="s">
        <v>1106</v>
      </c>
      <c r="C23" s="43" t="str">
        <f>VLOOKUP(A23,'[1]Перекод. табл. ЦСР 15-16'!$A$5:$D$1142,3,0)</f>
        <v>02 4 03 50680</v>
      </c>
      <c r="D23" s="30" t="str">
        <f>VLOOKUP(C23,'[1]Перекод. табл. ЦСР 15-16'!$C$5:$D$1142,2,0)</f>
        <v>Субсидия на проведение Северо-Кавказского молодежного форума "Машук"</v>
      </c>
      <c r="E23" s="31" t="s">
        <v>1107</v>
      </c>
      <c r="F23" s="26" t="s">
        <v>1108</v>
      </c>
      <c r="G23" s="32" t="s">
        <v>1109</v>
      </c>
      <c r="H23" s="26" t="s">
        <v>1110</v>
      </c>
      <c r="I23" s="26" t="str">
        <f t="shared" si="1"/>
        <v>ХХХХХ 50680</v>
      </c>
      <c r="J23" s="26" t="str">
        <f t="shared" si="2"/>
        <v>Проведение Северо-Кавказского молодежного форума "Машук"</v>
      </c>
      <c r="K23" s="30" t="str">
        <f t="shared" si="4"/>
        <v>ХХХХХ R0680</v>
      </c>
      <c r="L23" s="31"/>
      <c r="M23" s="26"/>
      <c r="N23" s="34"/>
      <c r="O23" s="26"/>
      <c r="P23" s="26"/>
      <c r="Q23" s="27"/>
      <c r="R23" s="27"/>
      <c r="S23" s="28"/>
    </row>
    <row r="24" spans="1:19" ht="127.5">
      <c r="A24" s="42" t="s">
        <v>1111</v>
      </c>
      <c r="B24" s="30" t="s">
        <v>1112</v>
      </c>
      <c r="C24" s="43" t="str">
        <f>VLOOKUP(A24,'[1]Перекод. табл. ЦСР 15-16'!$A$5:$D$1142,3,0)</f>
        <v>02 2 03 50880</v>
      </c>
      <c r="D24" s="30" t="str">
        <f>VLOOKUP(C24,'[1]Перекод. табл. ЦСР 15-16'!$C$5:$D$1142,2,0)</f>
        <v>Субсидии на поощрение лучших учителей</v>
      </c>
      <c r="E24" s="31" t="s">
        <v>1113</v>
      </c>
      <c r="F24" s="26" t="s">
        <v>1114</v>
      </c>
      <c r="G24" s="32" t="s">
        <v>1115</v>
      </c>
      <c r="H24" s="26" t="s">
        <v>1116</v>
      </c>
      <c r="I24" s="26" t="str">
        <f t="shared" si="1"/>
        <v>ХХХХХ 50880</v>
      </c>
      <c r="J24" s="26" t="str">
        <f t="shared" si="2"/>
        <v>Поощрение лучших учителей</v>
      </c>
      <c r="K24" s="30" t="str">
        <f t="shared" si="4"/>
        <v>ХХХХХ R0880</v>
      </c>
      <c r="L24" s="31" t="s">
        <v>1117</v>
      </c>
      <c r="M24" s="26" t="s">
        <v>1118</v>
      </c>
      <c r="N24" s="32" t="s">
        <v>1115</v>
      </c>
      <c r="O24" s="26" t="s">
        <v>1116</v>
      </c>
      <c r="P24" s="26" t="str">
        <f t="shared" si="0"/>
        <v>ХХХХХ 50880</v>
      </c>
      <c r="Q24" s="27" t="str">
        <f t="shared" si="3"/>
        <v>Поощрение лучших учителей</v>
      </c>
      <c r="R24" s="27" t="str">
        <f t="shared" si="5"/>
        <v>ХХХХХ R0880</v>
      </c>
      <c r="S24" s="28" t="str">
        <f t="shared" si="6"/>
        <v>ХХХХХ L0880</v>
      </c>
    </row>
    <row r="25" spans="1:19" s="29" customFormat="1" ht="178.5">
      <c r="A25" s="42" t="s">
        <v>1119</v>
      </c>
      <c r="B25" s="46" t="s">
        <v>1120</v>
      </c>
      <c r="C25" s="43" t="str">
        <f>VLOOKUP(A25,'[1]Перекод. табл. ЦСР 15-16'!$A$5:$D$1142,3,0)</f>
        <v>02 2 02 50970</v>
      </c>
      <c r="D25" s="30" t="str">
        <f>VLOOKUP(C25,'[1]Перекод. табл. ЦСР 15-16'!$C$5:$D$1142,2,0)</f>
        <v>Субсидии на создание в общеобразовательных организациях, расположенных в сельской местности, условий для занятий физической культурой и спортом</v>
      </c>
      <c r="E25" s="47" t="s">
        <v>1121</v>
      </c>
      <c r="F25" s="48" t="s">
        <v>1122</v>
      </c>
      <c r="G25" s="32" t="s">
        <v>1123</v>
      </c>
      <c r="H25" s="26" t="s">
        <v>1124</v>
      </c>
      <c r="I25" s="26" t="str">
        <f t="shared" si="1"/>
        <v>ХХХХХ 50970</v>
      </c>
      <c r="J25" s="26" t="str">
        <f t="shared" si="2"/>
        <v>Создание в общеобразовательных организациях, расположенных в сельской местности, условий для занятий физической культурой и спортом</v>
      </c>
      <c r="K25" s="30" t="str">
        <f t="shared" si="4"/>
        <v>ХХХХХ R0970</v>
      </c>
      <c r="L25" s="47" t="s">
        <v>1125</v>
      </c>
      <c r="M25" s="48" t="s">
        <v>1126</v>
      </c>
      <c r="N25" s="32" t="s">
        <v>1123</v>
      </c>
      <c r="O25" s="26" t="s">
        <v>1124</v>
      </c>
      <c r="P25" s="26" t="str">
        <f t="shared" si="0"/>
        <v>ХХХХХ 50970</v>
      </c>
      <c r="Q25" s="27" t="str">
        <f t="shared" si="3"/>
        <v>Создание в общеобразовательных организациях, расположенных в сельской местности, условий для занятий физической культурой и спортом</v>
      </c>
      <c r="R25" s="27" t="str">
        <f t="shared" si="5"/>
        <v>ХХХХХ R0970</v>
      </c>
      <c r="S25" s="28" t="str">
        <f t="shared" si="6"/>
        <v>ХХХХХ L0970</v>
      </c>
    </row>
    <row r="26" spans="1:19" ht="165.75">
      <c r="A26" s="42" t="s">
        <v>1127</v>
      </c>
      <c r="B26" s="30" t="s">
        <v>1128</v>
      </c>
      <c r="C26" s="43" t="s">
        <v>1129</v>
      </c>
      <c r="D26" s="30" t="str">
        <f>VLOOKUP(C26,'[1]Перекод. табл. ЦСР 15-16'!$C$5:$D$1142,2,0)</f>
        <v>Субсидии на софинансирование капитальных вложений в объекты муниципальной собственности</v>
      </c>
      <c r="E26" s="31" t="s">
        <v>1038</v>
      </c>
      <c r="F26" s="26" t="s">
        <v>1039</v>
      </c>
      <c r="G26" s="32" t="s">
        <v>1130</v>
      </c>
      <c r="H26" s="26" t="s">
        <v>1131</v>
      </c>
      <c r="I26" s="26" t="str">
        <f t="shared" si="1"/>
        <v>ХХХХХ 51120</v>
      </c>
      <c r="J26" s="26" t="str">
        <f t="shared" si="2"/>
        <v>Софинансирование капитальных вложений в объекты муниципальной собственности</v>
      </c>
      <c r="K26" s="30" t="str">
        <f t="shared" si="4"/>
        <v>ХХХХХ R1120</v>
      </c>
      <c r="L26" s="31" t="s">
        <v>1042</v>
      </c>
      <c r="M26" s="26" t="s">
        <v>1043</v>
      </c>
      <c r="N26" s="32" t="s">
        <v>1130</v>
      </c>
      <c r="O26" s="26" t="s">
        <v>1131</v>
      </c>
      <c r="P26" s="26" t="str">
        <f t="shared" si="0"/>
        <v>ХХХХХ 51120</v>
      </c>
      <c r="Q26" s="27" t="str">
        <f t="shared" si="3"/>
        <v>Софинансирование капитальных вложений в объекты муниципальной собственности</v>
      </c>
      <c r="R26" s="27" t="str">
        <f t="shared" si="5"/>
        <v>ХХХХХ R1120</v>
      </c>
      <c r="S26" s="28" t="str">
        <f t="shared" si="6"/>
        <v>ХХХХХ L1120</v>
      </c>
    </row>
    <row r="27" spans="1:19" ht="127.5">
      <c r="A27" s="42" t="s">
        <v>1132</v>
      </c>
      <c r="B27" s="30" t="s">
        <v>1133</v>
      </c>
      <c r="C27" s="43" t="str">
        <f>VLOOKUP(A27,'[1]Перекод. табл. ЦСР 15-16'!$A$5:$D$1142,3,0)</f>
        <v>02 6 00 50260</v>
      </c>
      <c r="D27" s="30" t="str">
        <f>VLOOKUP(C27,'[1]Перекод. табл. ЦСР 15-16'!$C$5:$D$1142,2,0)</f>
        <v>Субсидия на финансовое обеспечение мероприятий федеральной целевой программы развития образования на 2011 - 2015 годы</v>
      </c>
      <c r="E27" s="31" t="s">
        <v>1134</v>
      </c>
      <c r="F27" s="26" t="s">
        <v>1135</v>
      </c>
      <c r="G27" s="32" t="s">
        <v>1136</v>
      </c>
      <c r="H27" s="26" t="s">
        <v>1137</v>
      </c>
      <c r="I27" s="26" t="str">
        <f t="shared" si="1"/>
        <v>ХХХХХ 50260</v>
      </c>
      <c r="J27" s="26" t="str">
        <f t="shared" si="2"/>
        <v>Финансовое обеспечение мероприятий федеральной целевой программы развития образования на 2011 - 2015 годы</v>
      </c>
      <c r="K27" s="30" t="str">
        <f t="shared" si="4"/>
        <v>ХХХХХ R0260</v>
      </c>
      <c r="L27" s="31" t="s">
        <v>1138</v>
      </c>
      <c r="M27" s="26" t="s">
        <v>1139</v>
      </c>
      <c r="N27" s="32" t="s">
        <v>1136</v>
      </c>
      <c r="O27" s="26" t="s">
        <v>1137</v>
      </c>
      <c r="P27" s="26" t="str">
        <f t="shared" si="0"/>
        <v>ХХХХХ 50260</v>
      </c>
      <c r="Q27" s="27" t="str">
        <f t="shared" si="3"/>
        <v>Финансовое обеспечение мероприятий федеральной целевой программы развития образования на 2011 - 2015 годы</v>
      </c>
      <c r="R27" s="27" t="str">
        <f t="shared" si="5"/>
        <v>ХХХХХ R0260</v>
      </c>
      <c r="S27" s="28" t="str">
        <f t="shared" si="6"/>
        <v>ХХХХХ L0260</v>
      </c>
    </row>
    <row r="28" spans="1:19" ht="191.25">
      <c r="A28" s="39" t="s">
        <v>1140</v>
      </c>
      <c r="B28" s="40" t="s">
        <v>1141</v>
      </c>
      <c r="C28" s="41" t="str">
        <f>VLOOKUP(A28,'[1]Перекод. табл. ЦСР 15-16'!$A$5:$D$1142,3,0)</f>
        <v>03 1 01 51370</v>
      </c>
      <c r="D28" s="40" t="str">
        <f>VLOOKUP(C28,'[1]Перекод. табл. ЦСР 15-16'!$C$5:$D$1142,2,0)</f>
        <v>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
      <c r="E28" s="35" t="s">
        <v>1142</v>
      </c>
      <c r="F28" s="36" t="s">
        <v>1143</v>
      </c>
      <c r="G28" s="44" t="s">
        <v>1144</v>
      </c>
      <c r="H28" s="36" t="s">
        <v>1145</v>
      </c>
      <c r="I28" s="36" t="str">
        <f t="shared" si="1"/>
        <v>ХХХХХ 51370</v>
      </c>
      <c r="J28" s="36" t="str">
        <f t="shared" si="2"/>
        <v>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
      <c r="K28" s="40"/>
      <c r="L28" s="35" t="s">
        <v>1146</v>
      </c>
      <c r="M28" s="36" t="s">
        <v>1147</v>
      </c>
      <c r="N28" s="44" t="s">
        <v>1144</v>
      </c>
      <c r="O28" s="36" t="s">
        <v>1145</v>
      </c>
      <c r="P28" s="36" t="str">
        <f t="shared" si="0"/>
        <v>ХХХХХ 51370</v>
      </c>
      <c r="Q28" s="37" t="str">
        <f t="shared" si="3"/>
        <v>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
      <c r="R28" s="37"/>
      <c r="S28" s="38"/>
    </row>
    <row r="29" spans="1:19" ht="140.25">
      <c r="A29" s="39" t="s">
        <v>1148</v>
      </c>
      <c r="B29" s="40" t="s">
        <v>1149</v>
      </c>
      <c r="C29" s="41" t="str">
        <f>VLOOKUP(A29,'[1]Перекод. табл. ЦСР 15-16'!$A$5:$D$1142,3,0)</f>
        <v>03 1 07 51530</v>
      </c>
      <c r="D29" s="40" t="str">
        <f>VLOOKUP(C29,'[1]Перекод. табл. ЦСР 15-16'!$C$5:$D$1142,2,0)</f>
        <v>Иные межбюджетные трансферты на выплату региональной доплаты к пенсии</v>
      </c>
      <c r="E29" s="35" t="s">
        <v>1150</v>
      </c>
      <c r="F29" s="36" t="s">
        <v>1151</v>
      </c>
      <c r="G29" s="44" t="s">
        <v>1152</v>
      </c>
      <c r="H29" s="36" t="s">
        <v>1153</v>
      </c>
      <c r="I29" s="36" t="str">
        <f t="shared" si="1"/>
        <v>ХХХХХ 51530</v>
      </c>
      <c r="J29" s="36" t="str">
        <f t="shared" si="2"/>
        <v>Выплата региональной доплаты к пенсии</v>
      </c>
      <c r="K29" s="40"/>
      <c r="L29" s="35" t="s">
        <v>1154</v>
      </c>
      <c r="M29" s="36" t="s">
        <v>1155</v>
      </c>
      <c r="N29" s="44" t="s">
        <v>1152</v>
      </c>
      <c r="O29" s="36" t="s">
        <v>1153</v>
      </c>
      <c r="P29" s="36" t="str">
        <f t="shared" si="0"/>
        <v>ХХХХХ 51530</v>
      </c>
      <c r="Q29" s="37" t="str">
        <f t="shared" si="3"/>
        <v>Выплата региональной доплаты к пенсии</v>
      </c>
      <c r="R29" s="37"/>
      <c r="S29" s="38"/>
    </row>
    <row r="30" spans="1:19" ht="191.25">
      <c r="A30" s="39" t="s">
        <v>1156</v>
      </c>
      <c r="B30" s="40" t="s">
        <v>1157</v>
      </c>
      <c r="C30" s="41" t="str">
        <f>VLOOKUP(A30,'[1]Перекод. табл. ЦСР 15-16'!$A$5:$D$1142,3,0)</f>
        <v>03 1 11 52200</v>
      </c>
      <c r="D30" s="40" t="str">
        <f>VLOOKUP(C30,'[1]Перекод. табл. ЦСР 15-16'!$C$5:$D$1142,2,0)</f>
        <v>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
      <c r="E30" s="35" t="s">
        <v>1158</v>
      </c>
      <c r="F30" s="36" t="s">
        <v>1159</v>
      </c>
      <c r="G30" s="44" t="s">
        <v>1160</v>
      </c>
      <c r="H30" s="36" t="s">
        <v>1161</v>
      </c>
      <c r="I30" s="36" t="str">
        <f t="shared" si="1"/>
        <v>ХХХХХ 52200</v>
      </c>
      <c r="J30" s="36" t="str">
        <f t="shared" si="2"/>
        <v>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
      <c r="K30" s="40"/>
      <c r="L30" s="35" t="s">
        <v>1162</v>
      </c>
      <c r="M30" s="36" t="s">
        <v>1163</v>
      </c>
      <c r="N30" s="32" t="s">
        <v>1160</v>
      </c>
      <c r="O30" s="36" t="s">
        <v>1161</v>
      </c>
      <c r="P30" s="36" t="str">
        <f t="shared" si="0"/>
        <v>ХХХХХ 52200</v>
      </c>
      <c r="Q30" s="37" t="str">
        <f t="shared" si="3"/>
        <v>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
      <c r="R30" s="37"/>
      <c r="S30" s="38"/>
    </row>
    <row r="31" spans="1:19" ht="255">
      <c r="A31" s="39" t="s">
        <v>1164</v>
      </c>
      <c r="B31" s="40" t="s">
        <v>1165</v>
      </c>
      <c r="C31" s="41" t="str">
        <f>VLOOKUP(A31,'[1]Перекод. табл. ЦСР 15-16'!$A$5:$D$1142,3,0)</f>
        <v>03 1 12 52400</v>
      </c>
      <c r="D31" s="40" t="str">
        <f>VLOOKUP(C31,'[1]Перекод. табл. ЦСР 15-16'!$C$5:$D$1142,2,0)</f>
        <v>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v>
      </c>
      <c r="E31" s="35" t="s">
        <v>1166</v>
      </c>
      <c r="F31" s="36" t="s">
        <v>1167</v>
      </c>
      <c r="G31" s="44" t="s">
        <v>1168</v>
      </c>
      <c r="H31" s="36" t="s">
        <v>1169</v>
      </c>
      <c r="I31" s="36" t="str">
        <f t="shared" si="1"/>
        <v>ХХХХХ 52400</v>
      </c>
      <c r="J31" s="36" t="str">
        <f t="shared" si="2"/>
        <v>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v>
      </c>
      <c r="K31" s="40"/>
      <c r="L31" s="35" t="s">
        <v>1170</v>
      </c>
      <c r="M31" s="36" t="s">
        <v>1171</v>
      </c>
      <c r="N31" s="32" t="s">
        <v>1168</v>
      </c>
      <c r="O31" s="36" t="s">
        <v>1169</v>
      </c>
      <c r="P31" s="36" t="str">
        <f t="shared" si="0"/>
        <v>ХХХХХ 52400</v>
      </c>
      <c r="Q31" s="37" t="str">
        <f t="shared" si="3"/>
        <v>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v>
      </c>
      <c r="R31" s="37"/>
      <c r="S31" s="38"/>
    </row>
    <row r="32" spans="1:19" ht="140.25">
      <c r="A32" s="39" t="s">
        <v>1172</v>
      </c>
      <c r="B32" s="40" t="s">
        <v>1173</v>
      </c>
      <c r="C32" s="41" t="str">
        <f>VLOOKUP(A32,'[1]Перекод. табл. ЦСР 15-16'!$A$5:$D$1142,3,0)</f>
        <v>03 1 08 52500</v>
      </c>
      <c r="D32" s="40" t="str">
        <f>VLOOKUP(C32,'[1]Перекод. табл. ЦСР 15-16'!$C$5:$D$1142,2,0)</f>
        <v>Субвенции на оплату жилищно-коммунальных услуг отдельным категориям граждан</v>
      </c>
      <c r="E32" s="35" t="s">
        <v>1174</v>
      </c>
      <c r="F32" s="36" t="s">
        <v>1175</v>
      </c>
      <c r="G32" s="44" t="s">
        <v>1176</v>
      </c>
      <c r="H32" s="36" t="s">
        <v>1177</v>
      </c>
      <c r="I32" s="36" t="str">
        <f t="shared" si="1"/>
        <v>ХХХХХ 52500</v>
      </c>
      <c r="J32" s="36" t="str">
        <f t="shared" si="2"/>
        <v>Оплата жилищно-коммунальных услуг отдельным категориям граждан</v>
      </c>
      <c r="K32" s="40"/>
      <c r="L32" s="35" t="s">
        <v>1178</v>
      </c>
      <c r="M32" s="36" t="s">
        <v>1179</v>
      </c>
      <c r="N32" s="32" t="s">
        <v>1176</v>
      </c>
      <c r="O32" s="36" t="s">
        <v>1177</v>
      </c>
      <c r="P32" s="36" t="str">
        <f t="shared" si="0"/>
        <v>ХХХХХ 52500</v>
      </c>
      <c r="Q32" s="37" t="str">
        <f t="shared" si="3"/>
        <v>Оплата жилищно-коммунальных услуг отдельным категориям граждан</v>
      </c>
      <c r="R32" s="37"/>
      <c r="S32" s="38"/>
    </row>
    <row r="33" spans="1:19" ht="165.75">
      <c r="A33" s="39" t="s">
        <v>1180</v>
      </c>
      <c r="B33" s="40" t="s">
        <v>1181</v>
      </c>
      <c r="C33" s="41" t="str">
        <f>VLOOKUP(A33,'[1]Перекод. табл. ЦСР 15-16'!$A$5:$D$1142,3,0)</f>
        <v>03 1 13 53000</v>
      </c>
      <c r="D33" s="40" t="str">
        <f>VLOOKUP(C33,'[1]Перекод. табл. ЦСР 15-16'!$C$5:$D$1142,2,0)</f>
        <v>Иные межбюджетные трансферты на единовременные денежные компенсации реабилитированным лицам</v>
      </c>
      <c r="E33" s="35" t="s">
        <v>1182</v>
      </c>
      <c r="F33" s="36" t="s">
        <v>1183</v>
      </c>
      <c r="G33" s="44" t="s">
        <v>1184</v>
      </c>
      <c r="H33" s="36" t="s">
        <v>1185</v>
      </c>
      <c r="I33" s="36" t="str">
        <f t="shared" si="1"/>
        <v>ХХХХХ 53000</v>
      </c>
      <c r="J33" s="36" t="str">
        <f t="shared" si="2"/>
        <v>Единовременные денежные компенсации реабилитированным лицам</v>
      </c>
      <c r="K33" s="40"/>
      <c r="L33" s="35"/>
      <c r="M33" s="36"/>
      <c r="N33" s="34"/>
      <c r="O33" s="36"/>
      <c r="P33" s="36"/>
      <c r="Q33" s="37"/>
      <c r="R33" s="37"/>
      <c r="S33" s="38"/>
    </row>
    <row r="34" spans="1:19" ht="178.5">
      <c r="A34" s="42" t="s">
        <v>1186</v>
      </c>
      <c r="B34" s="30" t="s">
        <v>1187</v>
      </c>
      <c r="C34" s="43" t="str">
        <f>VLOOKUP(A34,'[1]Перекод. табл. ЦСР 15-16'!$A$5:$D$1142,3,0)</f>
        <v>03 2 06 53970</v>
      </c>
      <c r="D34" s="30" t="str">
        <f>VLOOKUP(C34,'[1]Перекод. табл. ЦСР 15-16'!$C$5:$D$1142,2,0)</f>
        <v>Субсидии на возмещение затрат на уплату процентов по кредитам, полученных юридическими лицами на реализацию инвестиционных проектов в сфере социального обслуживания</v>
      </c>
      <c r="E34" s="31" t="s">
        <v>1188</v>
      </c>
      <c r="F34" s="26" t="s">
        <v>1189</v>
      </c>
      <c r="G34" s="32" t="s">
        <v>1190</v>
      </c>
      <c r="H34" s="26" t="s">
        <v>1191</v>
      </c>
      <c r="I34" s="26" t="str">
        <f t="shared" si="1"/>
        <v>ХХХХХ 53970</v>
      </c>
      <c r="J34" s="26" t="str">
        <f t="shared" si="2"/>
        <v>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v>
      </c>
      <c r="K34" s="30" t="str">
        <f t="shared" si="4"/>
        <v>ХХХХХ R3970</v>
      </c>
      <c r="L34" s="31"/>
      <c r="M34" s="26"/>
      <c r="N34" s="34"/>
      <c r="O34" s="26"/>
      <c r="P34" s="26"/>
      <c r="Q34" s="27"/>
      <c r="R34" s="27"/>
      <c r="S34" s="28"/>
    </row>
    <row r="35" spans="1:19" ht="191.25">
      <c r="A35" s="42" t="s">
        <v>1192</v>
      </c>
      <c r="B35" s="30" t="s">
        <v>1193</v>
      </c>
      <c r="C35" s="43" t="str">
        <f>VLOOKUP(A35,'[1]Перекод. табл. ЦСР 15-16'!$A$5:$D$1142,3,0)</f>
        <v>03 3 07 50820</v>
      </c>
      <c r="D35" s="30" t="str">
        <f>VLOOKUP(C35,'[1]Перекод. табл. ЦСР 15-16'!$C$5:$D$1142,2,0)</f>
        <v>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
      <c r="E35" s="31" t="s">
        <v>1194</v>
      </c>
      <c r="F35" s="26" t="s">
        <v>1195</v>
      </c>
      <c r="G35" s="32" t="s">
        <v>1196</v>
      </c>
      <c r="H35" s="26" t="s">
        <v>1197</v>
      </c>
      <c r="I35" s="26" t="str">
        <f t="shared" si="1"/>
        <v>ХХХХХ 50820</v>
      </c>
      <c r="J35" s="26" t="str">
        <f t="shared" si="2"/>
        <v>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
      <c r="K35" s="30" t="str">
        <f t="shared" si="4"/>
        <v>ХХХХХ R0820</v>
      </c>
      <c r="L35" s="31" t="s">
        <v>1198</v>
      </c>
      <c r="M35" s="26" t="s">
        <v>1199</v>
      </c>
      <c r="N35" s="32" t="s">
        <v>1196</v>
      </c>
      <c r="O35" s="26" t="s">
        <v>1197</v>
      </c>
      <c r="P35" s="26" t="str">
        <f t="shared" si="0"/>
        <v>ХХХХХ 50820</v>
      </c>
      <c r="Q35" s="27" t="str">
        <f t="shared" si="3"/>
        <v>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
      <c r="R35" s="27" t="str">
        <f>K35</f>
        <v>ХХХХХ R0820</v>
      </c>
      <c r="S35" s="28" t="str">
        <f>CONCATENATE("ХХХХХ L",MID(C35,10,4))</f>
        <v>ХХХХХ L0820</v>
      </c>
    </row>
    <row r="36" spans="1:19" ht="178.5">
      <c r="A36" s="42" t="s">
        <v>1200</v>
      </c>
      <c r="B36" s="30" t="s">
        <v>1201</v>
      </c>
      <c r="C36" s="43" t="str">
        <f>VLOOKUP(A36,'[1]Перекод. табл. ЦСР 15-16'!$A$5:$D$1142,3,0)</f>
        <v>03 3 04 50840</v>
      </c>
      <c r="D36" s="30" t="str">
        <f>VLOOKUP(C36,'[1]Перекод. табл. ЦСР 15-16'!$C$5:$D$1142,2,0)</f>
        <v>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v>
      </c>
      <c r="E36" s="31" t="s">
        <v>1202</v>
      </c>
      <c r="F36" s="26" t="s">
        <v>1203</v>
      </c>
      <c r="G36" s="32" t="s">
        <v>1204</v>
      </c>
      <c r="H36" s="26" t="s">
        <v>1205</v>
      </c>
      <c r="I36" s="26" t="str">
        <f t="shared" si="1"/>
        <v>ХХХХХ 50840</v>
      </c>
      <c r="J36" s="26" t="str">
        <f t="shared" si="2"/>
        <v>Ежемесячная денежная выплата, назначаемая в случае рождения третьего ребенка или последующих детей до достижения ребенком возраста трех лет</v>
      </c>
      <c r="K36" s="30" t="str">
        <f t="shared" si="4"/>
        <v>ХХХХХ R0840</v>
      </c>
      <c r="L36" s="31" t="s">
        <v>1206</v>
      </c>
      <c r="M36" s="26" t="s">
        <v>1207</v>
      </c>
      <c r="N36" s="32" t="s">
        <v>1204</v>
      </c>
      <c r="O36" s="26" t="s">
        <v>1205</v>
      </c>
      <c r="P36" s="26" t="str">
        <f t="shared" si="0"/>
        <v>ХХХХХ 50840</v>
      </c>
      <c r="Q36" s="27" t="str">
        <f t="shared" si="3"/>
        <v>Ежемесячная денежная выплата, назначаемая в случае рождения третьего ребенка или последующих детей до достижения ребенком возраста трех лет</v>
      </c>
      <c r="R36" s="27" t="str">
        <f>K36</f>
        <v>ХХХХХ R0840</v>
      </c>
      <c r="S36" s="28" t="str">
        <f>CONCATENATE("ХХХХХ L",MID(C36,10,4))</f>
        <v>ХХХХХ L0840</v>
      </c>
    </row>
    <row r="37" spans="1:19" ht="153">
      <c r="A37" s="39" t="s">
        <v>1208</v>
      </c>
      <c r="B37" s="40" t="s">
        <v>1209</v>
      </c>
      <c r="C37" s="41" t="str">
        <f>VLOOKUP(A37,'[1]Перекод. табл. ЦСР 15-16'!$A$5:$D$1142,3,0)</f>
        <v>03 3 04 51550</v>
      </c>
      <c r="D37" s="40" t="str">
        <f>VLOOKUP(C37,'[1]Перекод. табл. ЦСР 15-16'!$C$5:$D$1142,2,0)</f>
        <v>Иные межбюджетные трансферты на единовременное денежное поощрение при награждении орденом "Родительская слава"</v>
      </c>
      <c r="E37" s="35" t="s">
        <v>1210</v>
      </c>
      <c r="F37" s="36" t="s">
        <v>1211</v>
      </c>
      <c r="G37" s="44" t="s">
        <v>1212</v>
      </c>
      <c r="H37" s="36" t="s">
        <v>1213</v>
      </c>
      <c r="I37" s="36" t="str">
        <f t="shared" si="1"/>
        <v>ХХХХХ 51550</v>
      </c>
      <c r="J37" s="36" t="str">
        <f t="shared" si="2"/>
        <v>Единовременное денежное поощрение при награждении орденом "Родительская слава"</v>
      </c>
      <c r="K37" s="40"/>
      <c r="L37" s="35"/>
      <c r="M37" s="36"/>
      <c r="N37" s="34"/>
      <c r="O37" s="36"/>
      <c r="P37" s="36"/>
      <c r="Q37" s="37"/>
      <c r="R37" s="37"/>
      <c r="S37" s="38"/>
    </row>
    <row r="38" spans="1:19" ht="153">
      <c r="A38" s="39" t="s">
        <v>1214</v>
      </c>
      <c r="B38" s="40" t="s">
        <v>1215</v>
      </c>
      <c r="C38" s="41" t="str">
        <f>VLOOKUP(A38,'[1]Перекод. табл. ЦСР 15-16'!$A$5:$D$1142,3,0)</f>
        <v>03 3 07 52600</v>
      </c>
      <c r="D38" s="40" t="str">
        <f>VLOOKUP(C38,'[1]Перекод. табл. ЦСР 15-16'!$C$5:$D$1142,2,0)</f>
        <v>Субвенции на выплату единовременного пособия при всех формах устройства детей, лишенных родительского попечения, в семью</v>
      </c>
      <c r="E38" s="35" t="s">
        <v>1216</v>
      </c>
      <c r="F38" s="36" t="s">
        <v>1217</v>
      </c>
      <c r="G38" s="44" t="s">
        <v>1218</v>
      </c>
      <c r="H38" s="36" t="s">
        <v>1219</v>
      </c>
      <c r="I38" s="36" t="str">
        <f t="shared" si="1"/>
        <v>ХХХХХ 52600</v>
      </c>
      <c r="J38" s="36" t="str">
        <f t="shared" si="2"/>
        <v>Выплата единовременного пособия при всех формах устройства детей, лишенных родительского попечения, в семью</v>
      </c>
      <c r="K38" s="40"/>
      <c r="L38" s="35" t="s">
        <v>1220</v>
      </c>
      <c r="M38" s="36" t="s">
        <v>1221</v>
      </c>
      <c r="N38" s="32" t="s">
        <v>1218</v>
      </c>
      <c r="O38" s="36" t="s">
        <v>1219</v>
      </c>
      <c r="P38" s="36" t="str">
        <f t="shared" si="0"/>
        <v>ХХХХХ 52600</v>
      </c>
      <c r="Q38" s="37" t="str">
        <f t="shared" si="3"/>
        <v>Выплата единовременного пособия при всех формах устройства детей, лишенных родительского попечения, в семью</v>
      </c>
      <c r="R38" s="37"/>
      <c r="S38" s="38"/>
    </row>
    <row r="39" spans="1:19" ht="280.5">
      <c r="A39" s="39" t="s">
        <v>1222</v>
      </c>
      <c r="B39" s="40" t="s">
        <v>1223</v>
      </c>
      <c r="C39" s="41" t="str">
        <f>VLOOKUP(A39,'[1]Перекод. табл. ЦСР 15-16'!$A$5:$D$1142,3,0)</f>
        <v>03 3 01 52700</v>
      </c>
      <c r="D39" s="40" t="str">
        <f>VLOOKUP(C39,'[1]Перекод. табл. ЦСР 15-16'!$C$5:$D$1142,2,0)</f>
        <v>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v>
      </c>
      <c r="E39" s="35" t="s">
        <v>1224</v>
      </c>
      <c r="F39" s="36" t="s">
        <v>1225</v>
      </c>
      <c r="G39" s="44" t="s">
        <v>1226</v>
      </c>
      <c r="H39" s="36" t="s">
        <v>1227</v>
      </c>
      <c r="I39" s="36" t="str">
        <f t="shared" si="1"/>
        <v>ХХХХХ 52700</v>
      </c>
      <c r="J39" s="36" t="str">
        <f t="shared" si="2"/>
        <v>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v>
      </c>
      <c r="K39" s="40"/>
      <c r="L39" s="35" t="s">
        <v>1228</v>
      </c>
      <c r="M39" s="36" t="s">
        <v>1229</v>
      </c>
      <c r="N39" s="32" t="s">
        <v>1226</v>
      </c>
      <c r="O39" s="36" t="s">
        <v>1227</v>
      </c>
      <c r="P39" s="36" t="str">
        <f t="shared" si="0"/>
        <v>ХХХХХ 52700</v>
      </c>
      <c r="Q39" s="37" t="str">
        <f t="shared" si="3"/>
        <v>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v>
      </c>
      <c r="R39" s="37"/>
      <c r="S39" s="38"/>
    </row>
    <row r="40" spans="1:19" ht="306">
      <c r="A40" s="39" t="s">
        <v>1230</v>
      </c>
      <c r="B40" s="40" t="s">
        <v>1231</v>
      </c>
      <c r="C40" s="41" t="str">
        <f>VLOOKUP(A40,'[1]Перекод. табл. ЦСР 15-16'!$A$5:$D$1142,3,0)</f>
        <v>03 3 01 53800</v>
      </c>
      <c r="D40" s="40" t="str">
        <f>VLOOKUP(C40,'[1]Перекод. табл. ЦСР 15-16'!$C$5:$D$1142,2,0)</f>
        <v>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v>
      </c>
      <c r="E40" s="35" t="s">
        <v>1232</v>
      </c>
      <c r="F40" s="36" t="s">
        <v>1233</v>
      </c>
      <c r="G40" s="44" t="s">
        <v>1234</v>
      </c>
      <c r="H40" s="36"/>
      <c r="I40" s="36" t="str">
        <f t="shared" si="1"/>
        <v>ХХХХХ 53800</v>
      </c>
      <c r="J40" s="36">
        <f t="shared" si="2"/>
        <v>0</v>
      </c>
      <c r="K40" s="40"/>
      <c r="L40" s="35" t="s">
        <v>1235</v>
      </c>
      <c r="M40" s="36" t="s">
        <v>1236</v>
      </c>
      <c r="N40" s="32" t="s">
        <v>1234</v>
      </c>
      <c r="O40" s="36"/>
      <c r="P40" s="36"/>
      <c r="Q40" s="37"/>
      <c r="R40" s="37"/>
      <c r="S40" s="38"/>
    </row>
    <row r="41" spans="1:19" ht="165.75">
      <c r="A41" s="42" t="s">
        <v>1237</v>
      </c>
      <c r="B41" s="30" t="s">
        <v>1238</v>
      </c>
      <c r="C41" s="43" t="str">
        <f>VLOOKUP(A41,'[1]Перекод. табл. ЦСР 15-16'!$A$5:$D$1142,3,0)</f>
        <v>03 4 01 50850</v>
      </c>
      <c r="D41" s="30" t="str">
        <f>VLOOKUP(C41,'[1]Перекод. табл. ЦСР 15-16'!$C$5:$D$1142,2,0)</f>
        <v>Субсидии на мероприятия по поддержке социально ориентированных некоммерческих организаций</v>
      </c>
      <c r="E41" s="31" t="s">
        <v>1239</v>
      </c>
      <c r="F41" s="26" t="s">
        <v>1240</v>
      </c>
      <c r="G41" s="32" t="s">
        <v>1241</v>
      </c>
      <c r="H41" s="26" t="s">
        <v>1242</v>
      </c>
      <c r="I41" s="26" t="str">
        <f t="shared" si="1"/>
        <v>ХХХХХ 50850</v>
      </c>
      <c r="J41" s="26" t="str">
        <f t="shared" si="2"/>
        <v>Мероприятия по поддержке социально ориентированных некоммерческих организаций</v>
      </c>
      <c r="K41" s="30" t="str">
        <f t="shared" si="4"/>
        <v>ХХХХХ R0850</v>
      </c>
      <c r="L41" s="31" t="s">
        <v>1243</v>
      </c>
      <c r="M41" s="26" t="s">
        <v>1244</v>
      </c>
      <c r="N41" s="32" t="s">
        <v>1241</v>
      </c>
      <c r="O41" s="26" t="s">
        <v>1242</v>
      </c>
      <c r="P41" s="26" t="str">
        <f t="shared" si="0"/>
        <v>ХХХХХ 50850</v>
      </c>
      <c r="Q41" s="27" t="str">
        <f t="shared" si="3"/>
        <v>Мероприятия по поддержке социально ориентированных некоммерческих организаций</v>
      </c>
      <c r="R41" s="27" t="str">
        <f>K41</f>
        <v>ХХХХХ R0850</v>
      </c>
      <c r="S41" s="28" t="str">
        <f>CONCATENATE("ХХХХХ L",MID(C41,10,4))</f>
        <v>ХХХХХ L0850</v>
      </c>
    </row>
    <row r="42" spans="1:19" ht="204">
      <c r="A42" s="42" t="s">
        <v>1245</v>
      </c>
      <c r="B42" s="30" t="s">
        <v>1246</v>
      </c>
      <c r="C42" s="43" t="s">
        <v>1247</v>
      </c>
      <c r="D42" s="30" t="s">
        <v>1248</v>
      </c>
      <c r="E42" s="31" t="s">
        <v>1249</v>
      </c>
      <c r="F42" s="36" t="s">
        <v>1250</v>
      </c>
      <c r="G42" s="32" t="s">
        <v>1251</v>
      </c>
      <c r="H42" s="26" t="s">
        <v>1252</v>
      </c>
      <c r="I42" s="26" t="str">
        <f>CONCATENATE("ХХХХХ ",MID(G42,6,4),"0")</f>
        <v>ХХХХХ 50270</v>
      </c>
      <c r="J42" s="26" t="str">
        <f t="shared" si="2"/>
        <v>Мероприятия государственной программы Российской Федерации "Доступная среда" на 2011 - 2015 годы</v>
      </c>
      <c r="K42" s="30" t="str">
        <f>CONCATENATE("ХХХХХ R",MID(I42,8,4))</f>
        <v>ХХХХХ R0270</v>
      </c>
      <c r="L42" s="31" t="s">
        <v>1138</v>
      </c>
      <c r="M42" s="26" t="s">
        <v>1139</v>
      </c>
      <c r="N42" s="32" t="s">
        <v>1251</v>
      </c>
      <c r="O42" s="26" t="s">
        <v>1252</v>
      </c>
      <c r="P42" s="26" t="str">
        <f>CONCATENATE("ХХХХХ ",MID(G42,6,4),"0")</f>
        <v>ХХХХХ 50270</v>
      </c>
      <c r="Q42" s="27" t="str">
        <f t="shared" si="3"/>
        <v>Мероприятия государственной программы Российской Федерации "Доступная среда" на 2011 - 2015 годы</v>
      </c>
      <c r="R42" s="27" t="str">
        <f>K42</f>
        <v>ХХХХХ R0270</v>
      </c>
      <c r="S42" s="28" t="str">
        <f>CONCATENATE("ХХХХХ L",MID(I42,8,4))</f>
        <v>ХХХХХ L0270</v>
      </c>
    </row>
    <row r="43" spans="1:19" ht="204">
      <c r="A43" s="39" t="s">
        <v>1253</v>
      </c>
      <c r="B43" s="40" t="s">
        <v>1254</v>
      </c>
      <c r="C43" s="43" t="s">
        <v>1247</v>
      </c>
      <c r="D43" s="30" t="s">
        <v>1248</v>
      </c>
      <c r="E43" s="31" t="s">
        <v>1249</v>
      </c>
      <c r="F43" s="36" t="s">
        <v>1250</v>
      </c>
      <c r="G43" s="44" t="s">
        <v>1255</v>
      </c>
      <c r="H43" s="36" t="s">
        <v>1256</v>
      </c>
      <c r="I43" s="26" t="str">
        <f>CONCATENATE("ХХХХХ ",MID(G43,6,4),"0")</f>
        <v>ХХХХХ 51300</v>
      </c>
      <c r="J43" s="36" t="str">
        <f t="shared" si="2"/>
        <v>Обеспечение инвалидов техническими средствами реабилитации, включая изготовление и ремонт протезно-ортопедических изделий</v>
      </c>
      <c r="K43" s="30"/>
      <c r="L43" s="35"/>
      <c r="M43" s="36"/>
      <c r="N43" s="34"/>
      <c r="O43" s="36"/>
      <c r="P43" s="26"/>
      <c r="Q43" s="37"/>
      <c r="R43" s="37"/>
      <c r="S43" s="38"/>
    </row>
    <row r="44" spans="1:19" ht="293.25">
      <c r="A44" s="39" t="s">
        <v>1257</v>
      </c>
      <c r="B44" s="40" t="s">
        <v>1258</v>
      </c>
      <c r="C44" s="43" t="s">
        <v>1247</v>
      </c>
      <c r="D44" s="30" t="s">
        <v>1248</v>
      </c>
      <c r="E44" s="31" t="s">
        <v>1249</v>
      </c>
      <c r="F44" s="36" t="s">
        <v>1250</v>
      </c>
      <c r="G44" s="44" t="s">
        <v>1259</v>
      </c>
      <c r="H44" s="36" t="s">
        <v>1260</v>
      </c>
      <c r="I44" s="26" t="str">
        <f>CONCATENATE("ХХХХХ ",MID(G44,6,4),"0")</f>
        <v>ХХХХХ 52800</v>
      </c>
      <c r="J44" s="36" t="str">
        <f t="shared" si="2"/>
        <v>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v>
      </c>
      <c r="K44" s="30"/>
      <c r="L44" s="35" t="s">
        <v>1261</v>
      </c>
      <c r="M44" s="36" t="s">
        <v>1262</v>
      </c>
      <c r="N44" s="32" t="s">
        <v>1259</v>
      </c>
      <c r="O44" s="36" t="s">
        <v>1260</v>
      </c>
      <c r="P44" s="26" t="str">
        <f>CONCATENATE("ХХХХХ ",MID(G44,6,4),"0")</f>
        <v>ХХХХХ 52800</v>
      </c>
      <c r="Q44" s="37" t="str">
        <f t="shared" si="3"/>
        <v>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v>
      </c>
      <c r="R44" s="37"/>
      <c r="S44" s="38"/>
    </row>
    <row r="45" spans="1:19" ht="318.75">
      <c r="A45" s="39" t="s">
        <v>1263</v>
      </c>
      <c r="B45" s="40" t="s">
        <v>1264</v>
      </c>
      <c r="C45" s="41" t="str">
        <f>VLOOKUP(A45,'[1]Перекод. табл. ЦСР 15-16'!$A$5:$D$1142,3,0)</f>
        <v>05 1 03 51340</v>
      </c>
      <c r="D45" s="40" t="str">
        <f>VLOOKUP(C45,'[1]Перекод. табл. ЦСР 15-16'!$C$5:$D$1142,2,0)</f>
        <v>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
      <c r="E45" s="35" t="s">
        <v>1265</v>
      </c>
      <c r="F45" s="36" t="s">
        <v>758</v>
      </c>
      <c r="G45" s="44" t="s">
        <v>759</v>
      </c>
      <c r="H45" s="36" t="s">
        <v>760</v>
      </c>
      <c r="I45" s="36" t="str">
        <f t="shared" si="1"/>
        <v>ХХХХХ 51340</v>
      </c>
      <c r="J45" s="36" t="str">
        <f t="shared" si="2"/>
        <v>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
      <c r="K45" s="40"/>
      <c r="L45" s="35" t="s">
        <v>761</v>
      </c>
      <c r="M45" s="36" t="s">
        <v>762</v>
      </c>
      <c r="N45" s="32" t="s">
        <v>759</v>
      </c>
      <c r="O45" s="36" t="s">
        <v>760</v>
      </c>
      <c r="P45" s="36" t="str">
        <f t="shared" ref="P45:P75" si="7">CONCATENATE("ХХХХХ ",MID(C45,9,5))</f>
        <v>ХХХХХ 51340</v>
      </c>
      <c r="Q45" s="37" t="str">
        <f t="shared" si="3"/>
        <v>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
      <c r="R45" s="37"/>
      <c r="S45" s="38"/>
    </row>
    <row r="46" spans="1:19" ht="267.75">
      <c r="A46" s="39" t="s">
        <v>763</v>
      </c>
      <c r="B46" s="40" t="s">
        <v>764</v>
      </c>
      <c r="C46" s="41" t="str">
        <f>VLOOKUP(A46,'[1]Перекод. табл. ЦСР 15-16'!$A$5:$D$1142,3,0)</f>
        <v>05 1 03 51350</v>
      </c>
      <c r="D46" s="40" t="str">
        <f>VLOOKUP(C46,'[1]Перекод. табл. ЦСР 15-16'!$C$5:$D$1142,2,0)</f>
        <v>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
      <c r="E46" s="35" t="s">
        <v>765</v>
      </c>
      <c r="F46" s="36" t="s">
        <v>766</v>
      </c>
      <c r="G46" s="44" t="s">
        <v>767</v>
      </c>
      <c r="H46" s="36" t="s">
        <v>768</v>
      </c>
      <c r="I46" s="36" t="str">
        <f t="shared" si="1"/>
        <v>ХХХХХ 51350</v>
      </c>
      <c r="J46" s="36" t="str">
        <f t="shared" si="2"/>
        <v>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
      <c r="K46" s="40"/>
      <c r="L46" s="35" t="s">
        <v>769</v>
      </c>
      <c r="M46" s="36" t="s">
        <v>770</v>
      </c>
      <c r="N46" s="32" t="s">
        <v>767</v>
      </c>
      <c r="O46" s="36" t="s">
        <v>768</v>
      </c>
      <c r="P46" s="36" t="str">
        <f t="shared" si="7"/>
        <v>ХХХХХ 51350</v>
      </c>
      <c r="Q46" s="37" t="str">
        <f t="shared" si="3"/>
        <v>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
      <c r="R46" s="37"/>
      <c r="S46" s="38"/>
    </row>
    <row r="47" spans="1:19" ht="204">
      <c r="A47" s="39" t="s">
        <v>771</v>
      </c>
      <c r="B47" s="40" t="s">
        <v>772</v>
      </c>
      <c r="C47" s="43" t="s">
        <v>1247</v>
      </c>
      <c r="D47" s="30" t="s">
        <v>1248</v>
      </c>
      <c r="E47" s="31" t="s">
        <v>1249</v>
      </c>
      <c r="F47" s="36" t="s">
        <v>1250</v>
      </c>
      <c r="G47" s="44" t="s">
        <v>773</v>
      </c>
      <c r="H47" s="36" t="s">
        <v>774</v>
      </c>
      <c r="I47" s="26" t="str">
        <f>CONCATENATE("ХХХХХ ",MID(G47,6,4),"0")</f>
        <v>ХХХХХ 51590</v>
      </c>
      <c r="J47" s="36" t="str">
        <f t="shared" si="2"/>
        <v>Переселение граждан из закрытых административно-территориальных образований</v>
      </c>
      <c r="K47" s="30"/>
      <c r="L47" s="35" t="s">
        <v>775</v>
      </c>
      <c r="M47" s="36" t="s">
        <v>776</v>
      </c>
      <c r="N47" s="32" t="s">
        <v>773</v>
      </c>
      <c r="O47" s="36" t="s">
        <v>774</v>
      </c>
      <c r="P47" s="26" t="str">
        <f>CONCATENATE("ХХХХХ ",MID(G47,6,4),"0")</f>
        <v>ХХХХХ 51590</v>
      </c>
      <c r="Q47" s="37" t="str">
        <f t="shared" si="3"/>
        <v>Переселение граждан из закрытых административно-территориальных образований</v>
      </c>
      <c r="R47" s="37"/>
      <c r="S47" s="38"/>
    </row>
    <row r="48" spans="1:19" ht="204">
      <c r="A48" s="42" t="s">
        <v>777</v>
      </c>
      <c r="B48" s="30" t="s">
        <v>778</v>
      </c>
      <c r="C48" s="43" t="str">
        <f>VLOOKUP(A48,'[1]Перекод. табл. ЦСР 15-16'!$A$5:$D$1142,3,0)</f>
        <v>05 2 05 50300</v>
      </c>
      <c r="D48" s="30" t="str">
        <f>VLOOKUP(C48,'[1]Перекод. табл. ЦСР 15-16'!$C$5:$D$1142,2,0)</f>
        <v>Субсидии на реализацию мероприятий по подготовке и проведению чемпионата мира по футболу в 2018 году в Российской Федерации</v>
      </c>
      <c r="E48" s="31" t="s">
        <v>1038</v>
      </c>
      <c r="F48" s="26" t="s">
        <v>1039</v>
      </c>
      <c r="G48" s="32" t="s">
        <v>779</v>
      </c>
      <c r="H48" s="26" t="s">
        <v>780</v>
      </c>
      <c r="I48" s="26" t="str">
        <f t="shared" si="1"/>
        <v>ХХХХХ 50300</v>
      </c>
      <c r="J48" s="26" t="str">
        <f t="shared" si="2"/>
        <v>Реализация мероприятий по подготовке и проведению чемпионата мира по футболу в 2018 году в Российской Федерации</v>
      </c>
      <c r="K48" s="30" t="str">
        <f t="shared" si="4"/>
        <v>ХХХХХ R0300</v>
      </c>
      <c r="L48" s="31" t="s">
        <v>1042</v>
      </c>
      <c r="M48" s="26" t="s">
        <v>1043</v>
      </c>
      <c r="N48" s="32" t="s">
        <v>779</v>
      </c>
      <c r="O48" s="26" t="s">
        <v>780</v>
      </c>
      <c r="P48" s="26" t="str">
        <f t="shared" si="7"/>
        <v>ХХХХХ 50300</v>
      </c>
      <c r="Q48" s="27" t="str">
        <f t="shared" si="3"/>
        <v>Реализация мероприятий по подготовке и проведению чемпионата мира по футболу в 2018 году в Российской Федерации</v>
      </c>
      <c r="R48" s="27" t="str">
        <f>K48</f>
        <v>ХХХХХ R0300</v>
      </c>
      <c r="S48" s="28" t="str">
        <f>CONCATENATE("ХХХХХ L",MID(C48,10,4))</f>
        <v>ХХХХХ L0300</v>
      </c>
    </row>
    <row r="49" spans="1:19" ht="204">
      <c r="A49" s="42" t="s">
        <v>781</v>
      </c>
      <c r="B49" s="30" t="s">
        <v>782</v>
      </c>
      <c r="C49" s="43" t="s">
        <v>1129</v>
      </c>
      <c r="D49" s="30" t="str">
        <f>VLOOKUP(C49,'[1]Перекод. табл. ЦСР 15-16'!$C$5:$D$1142,2,0)</f>
        <v>Субсидии на софинансирование капитальных вложений в объекты муниципальной собственности</v>
      </c>
      <c r="E49" s="31" t="s">
        <v>1038</v>
      </c>
      <c r="F49" s="26" t="s">
        <v>1039</v>
      </c>
      <c r="G49" s="32" t="s">
        <v>1130</v>
      </c>
      <c r="H49" s="26" t="s">
        <v>1131</v>
      </c>
      <c r="I49" s="26" t="str">
        <f t="shared" si="1"/>
        <v>ХХХХХ 51120</v>
      </c>
      <c r="J49" s="26" t="str">
        <f t="shared" si="2"/>
        <v>Софинансирование капитальных вложений в объекты муниципальной собственности</v>
      </c>
      <c r="K49" s="30" t="str">
        <f t="shared" si="4"/>
        <v>ХХХХХ R1120</v>
      </c>
      <c r="L49" s="31" t="s">
        <v>1042</v>
      </c>
      <c r="M49" s="26" t="s">
        <v>1043</v>
      </c>
      <c r="N49" s="32" t="s">
        <v>1130</v>
      </c>
      <c r="O49" s="26" t="s">
        <v>1131</v>
      </c>
      <c r="P49" s="26" t="str">
        <f t="shared" si="7"/>
        <v>ХХХХХ 51120</v>
      </c>
      <c r="Q49" s="27" t="str">
        <f t="shared" si="3"/>
        <v>Софинансирование капитальных вложений в объекты муниципальной собственности</v>
      </c>
      <c r="R49" s="27" t="str">
        <f>K49</f>
        <v>ХХХХХ R1120</v>
      </c>
      <c r="S49" s="28" t="str">
        <f>CONCATENATE("ХХХХХ L",MID(C49,10,4))</f>
        <v>ХХХХХ L1120</v>
      </c>
    </row>
    <row r="50" spans="1:19" ht="204">
      <c r="A50" s="39" t="s">
        <v>783</v>
      </c>
      <c r="B50" s="40" t="s">
        <v>784</v>
      </c>
      <c r="C50" s="41" t="str">
        <f>VLOOKUP(A50,'[1]Перекод. табл. ЦСР 15-16'!$A$5:$D$1142,3,0)</f>
        <v>05 3 03 51620</v>
      </c>
      <c r="D50" s="40" t="str">
        <f>VLOOKUP(C50,'[1]Перекод. табл. ЦСР 15-16'!$C$5:$D$1142,2,0)</f>
        <v>Иные межбюджетные трансферты на премирование победителей Всероссийского конкурса на звание "Самое благоустроенное городское (сельское) поселение России"</v>
      </c>
      <c r="E50" s="35" t="s">
        <v>785</v>
      </c>
      <c r="F50" s="36" t="s">
        <v>786</v>
      </c>
      <c r="G50" s="44" t="s">
        <v>787</v>
      </c>
      <c r="H50" s="36" t="s">
        <v>788</v>
      </c>
      <c r="I50" s="36" t="str">
        <f t="shared" si="1"/>
        <v>ХХХХХ 51620</v>
      </c>
      <c r="J50" s="36" t="str">
        <f t="shared" si="2"/>
        <v>Премирование победителей Всероссийского конкурса на звание "Самое благоустроенное городское (сельское) поселение России"</v>
      </c>
      <c r="K50" s="40"/>
      <c r="L50" s="35" t="s">
        <v>789</v>
      </c>
      <c r="M50" s="36" t="s">
        <v>790</v>
      </c>
      <c r="N50" s="32" t="s">
        <v>787</v>
      </c>
      <c r="O50" s="36" t="s">
        <v>788</v>
      </c>
      <c r="P50" s="36" t="str">
        <f t="shared" si="7"/>
        <v>ХХХХХ 51620</v>
      </c>
      <c r="Q50" s="37" t="str">
        <f t="shared" si="3"/>
        <v>Премирование победителей Всероссийского конкурса на звание "Самое благоустроенное городское (сельское) поселение России"</v>
      </c>
      <c r="R50" s="37"/>
      <c r="S50" s="38"/>
    </row>
    <row r="51" spans="1:19" ht="153">
      <c r="A51" s="42" t="s">
        <v>791</v>
      </c>
      <c r="B51" s="30" t="s">
        <v>792</v>
      </c>
      <c r="C51" s="43" t="str">
        <f>VLOOKUP(A51,'[1]Перекод. табл. ЦСР 15-16'!$A$5:$D$1142,3,0)</f>
        <v>05 4 02 50200</v>
      </c>
      <c r="D51" s="30" t="str">
        <f>VLOOKUP(C51,'[1]Перекод. табл. ЦСР 15-16'!$C$5:$D$1142,2,0)</f>
        <v>Субсидии на мероприятия подпрограммы "Обеспечение жильем молодых семей" федеральной целевой программы "Жилище" на 2011 - 2015 годы</v>
      </c>
      <c r="E51" s="31" t="s">
        <v>1134</v>
      </c>
      <c r="F51" s="26" t="s">
        <v>1135</v>
      </c>
      <c r="G51" s="32" t="s">
        <v>793</v>
      </c>
      <c r="H51" s="26" t="s">
        <v>794</v>
      </c>
      <c r="I51" s="26" t="str">
        <f t="shared" si="1"/>
        <v>ХХХХХ 50200</v>
      </c>
      <c r="J51" s="26" t="str">
        <f t="shared" si="2"/>
        <v>Мероприятия  подпрограммы "Обеспечение жильем молодых семей" федеральной целевой программы "Жилище" на 2011 - 2015 годы</v>
      </c>
      <c r="K51" s="30" t="str">
        <f t="shared" si="4"/>
        <v>ХХХХХ R0200</v>
      </c>
      <c r="L51" s="31" t="s">
        <v>1138</v>
      </c>
      <c r="M51" s="26" t="s">
        <v>1139</v>
      </c>
      <c r="N51" s="32" t="s">
        <v>793</v>
      </c>
      <c r="O51" s="26" t="s">
        <v>794</v>
      </c>
      <c r="P51" s="26" t="str">
        <f t="shared" si="7"/>
        <v>ХХХХХ 50200</v>
      </c>
      <c r="Q51" s="27" t="str">
        <f t="shared" si="3"/>
        <v>Мероприятия  подпрограммы "Обеспечение жильем молодых семей" федеральной целевой программы "Жилище" на 2011 - 2015 годы</v>
      </c>
      <c r="R51" s="27" t="str">
        <f t="shared" ref="R51:R58" si="8">K51</f>
        <v>ХХХХХ R0200</v>
      </c>
      <c r="S51" s="28" t="str">
        <f t="shared" ref="S51:S56" si="9">CONCATENATE("ХХХХХ L",MID(C51,10,4))</f>
        <v>ХХХХХ L0200</v>
      </c>
    </row>
    <row r="52" spans="1:19" ht="191.25">
      <c r="A52" s="42" t="s">
        <v>795</v>
      </c>
      <c r="B52" s="30" t="s">
        <v>796</v>
      </c>
      <c r="C52" s="43" t="str">
        <f>VLOOKUP(A52,'[1]Перекод. табл. ЦСР 15-16'!$A$5:$D$1142,3,0)</f>
        <v>05 4 04 50210</v>
      </c>
      <c r="D52" s="30" t="str">
        <f>VLOOKUP(C52,'[1]Перекод. табл. ЦСР 15-16'!$C$5:$D$1142,2,0)</f>
        <v>Субсидии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2011 - 2015 годы</v>
      </c>
      <c r="E52" s="31" t="s">
        <v>1134</v>
      </c>
      <c r="F52" s="26" t="s">
        <v>1135</v>
      </c>
      <c r="G52" s="32" t="s">
        <v>797</v>
      </c>
      <c r="H52" s="26" t="s">
        <v>798</v>
      </c>
      <c r="I52" s="26" t="str">
        <f t="shared" si="1"/>
        <v>ХХХХХ 50210</v>
      </c>
      <c r="J52" s="26" t="str">
        <f t="shared" si="2"/>
        <v>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2011 - 2015 годы</v>
      </c>
      <c r="K52" s="30" t="str">
        <f t="shared" si="4"/>
        <v>ХХХХХ R0210</v>
      </c>
      <c r="L52" s="31" t="s">
        <v>1138</v>
      </c>
      <c r="M52" s="26" t="s">
        <v>1139</v>
      </c>
      <c r="N52" s="32" t="s">
        <v>797</v>
      </c>
      <c r="O52" s="26" t="s">
        <v>798</v>
      </c>
      <c r="P52" s="26" t="str">
        <f t="shared" si="7"/>
        <v>ХХХХХ 50210</v>
      </c>
      <c r="Q52" s="27" t="str">
        <f t="shared" si="3"/>
        <v>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2011 - 2015 годы</v>
      </c>
      <c r="R52" s="27" t="str">
        <f t="shared" si="8"/>
        <v>ХХХХХ R0210</v>
      </c>
      <c r="S52" s="28" t="str">
        <f t="shared" si="9"/>
        <v>ХХХХХ L0210</v>
      </c>
    </row>
    <row r="53" spans="1:19" ht="178.5">
      <c r="A53" s="42" t="s">
        <v>799</v>
      </c>
      <c r="B53" s="30" t="s">
        <v>800</v>
      </c>
      <c r="C53" s="43" t="str">
        <f>VLOOKUP(A53,'[1]Перекод. табл. ЦСР 15-16'!$A$5:$D$1142,3,0)</f>
        <v>05 4 01 50220</v>
      </c>
      <c r="D53" s="30" t="str">
        <f>VLOOKUP(C53,'[1]Перекод. табл. ЦСР 15-16'!$C$5:$D$1142,2,0)</f>
        <v>Субсидии на мероприятия подпрограммы "Модернизация объектов коммунальной инфраструктуры" федеральной целевой программы "Жилище" на 2011 - 2015 годы</v>
      </c>
      <c r="E53" s="31" t="s">
        <v>1134</v>
      </c>
      <c r="F53" s="26" t="s">
        <v>1135</v>
      </c>
      <c r="G53" s="32" t="s">
        <v>801</v>
      </c>
      <c r="H53" s="26" t="s">
        <v>802</v>
      </c>
      <c r="I53" s="26" t="str">
        <f t="shared" si="1"/>
        <v>ХХХХХ 50220</v>
      </c>
      <c r="J53" s="26" t="str">
        <f t="shared" si="2"/>
        <v>Мероприятия подпрограммы "Модернизация объектов коммунальной инфраструктуры" федеральной целевой программы "Жилище" на 2011 - 2015 годы</v>
      </c>
      <c r="K53" s="30" t="str">
        <f t="shared" si="4"/>
        <v>ХХХХХ R0220</v>
      </c>
      <c r="L53" s="31" t="s">
        <v>1138</v>
      </c>
      <c r="M53" s="26" t="s">
        <v>1139</v>
      </c>
      <c r="N53" s="32" t="s">
        <v>801</v>
      </c>
      <c r="O53" s="26" t="s">
        <v>802</v>
      </c>
      <c r="P53" s="26" t="str">
        <f t="shared" si="7"/>
        <v>ХХХХХ 50220</v>
      </c>
      <c r="Q53" s="27" t="str">
        <f t="shared" si="3"/>
        <v>Мероприятия подпрограммы "Модернизация объектов коммунальной инфраструктуры" федеральной целевой программы "Жилище" на 2011 - 2015 годы</v>
      </c>
      <c r="R53" s="27" t="str">
        <f t="shared" si="8"/>
        <v>ХХХХХ R0220</v>
      </c>
      <c r="S53" s="28" t="str">
        <f t="shared" si="9"/>
        <v>ХХХХХ L0220</v>
      </c>
    </row>
    <row r="54" spans="1:19" ht="178.5">
      <c r="A54" s="42" t="s">
        <v>803</v>
      </c>
      <c r="B54" s="30" t="s">
        <v>804</v>
      </c>
      <c r="C54" s="43" t="str">
        <f>VLOOKUP(A54,'[1]Перекод. табл. ЦСР 15-16'!$A$5:$D$1142,3,0)</f>
        <v>05 4 03 50230</v>
      </c>
      <c r="D54" s="30" t="str">
        <f>VLOOKUP(C54,'[1]Перекод. табл. ЦСР 15-16'!$C$5:$D$1142,2,0)</f>
        <v>Субсидии на мероприятия по переселению граждан из ветхого и аварийного жилья в зоне Байкало-Амурской магистрали</v>
      </c>
      <c r="E54" s="31" t="s">
        <v>1134</v>
      </c>
      <c r="F54" s="26" t="s">
        <v>1135</v>
      </c>
      <c r="G54" s="32" t="s">
        <v>805</v>
      </c>
      <c r="H54" s="26" t="s">
        <v>806</v>
      </c>
      <c r="I54" s="26" t="str">
        <f t="shared" si="1"/>
        <v>ХХХХХ 50230</v>
      </c>
      <c r="J54" s="26" t="str">
        <f t="shared" si="2"/>
        <v>Мероприятия по переселению граждан из ветхого и аварийного жилья в зоне Байкало-Амурской магистрали</v>
      </c>
      <c r="K54" s="30" t="str">
        <f t="shared" si="4"/>
        <v>ХХХХХ R0230</v>
      </c>
      <c r="L54" s="31" t="s">
        <v>1138</v>
      </c>
      <c r="M54" s="26" t="s">
        <v>1139</v>
      </c>
      <c r="N54" s="32" t="s">
        <v>805</v>
      </c>
      <c r="O54" s="26" t="s">
        <v>806</v>
      </c>
      <c r="P54" s="26" t="str">
        <f t="shared" si="7"/>
        <v>ХХХХХ 50230</v>
      </c>
      <c r="Q54" s="27" t="str">
        <f t="shared" si="3"/>
        <v>Мероприятия по переселению граждан из ветхого и аварийного жилья в зоне Байкало-Амурской магистрали</v>
      </c>
      <c r="R54" s="27" t="str">
        <f t="shared" si="8"/>
        <v>ХХХХХ R0230</v>
      </c>
      <c r="S54" s="28" t="str">
        <f t="shared" si="9"/>
        <v>ХХХХХ L0230</v>
      </c>
    </row>
    <row r="55" spans="1:19" ht="178.5">
      <c r="A55" s="42" t="s">
        <v>807</v>
      </c>
      <c r="B55" s="30" t="s">
        <v>808</v>
      </c>
      <c r="C55" s="43" t="str">
        <f>VLOOKUP(A55,'[1]Перекод. табл. ЦСР 15-16'!$A$5:$D$1142,3,0)</f>
        <v>05 4 03 50240</v>
      </c>
      <c r="D55" s="30" t="str">
        <f>VLOOKUP(C55,'[1]Перекод. табл. ЦСР 15-16'!$C$5:$D$1142,2,0)</f>
        <v>Субсидии на мероприятия по приведению объектов города Волгодонска в состояние, обеспечивающее безопасное проживание его жителей</v>
      </c>
      <c r="E55" s="31" t="s">
        <v>1134</v>
      </c>
      <c r="F55" s="26" t="s">
        <v>1135</v>
      </c>
      <c r="G55" s="32" t="s">
        <v>809</v>
      </c>
      <c r="H55" s="26" t="s">
        <v>810</v>
      </c>
      <c r="I55" s="26" t="str">
        <f t="shared" si="1"/>
        <v>ХХХХХ 50240</v>
      </c>
      <c r="J55" s="26" t="str">
        <f t="shared" si="2"/>
        <v>Мероприятия по приведению объектов города Волгодонска в состояние, обеспечивающее безопасное проживание его жителей</v>
      </c>
      <c r="K55" s="30" t="str">
        <f t="shared" si="4"/>
        <v>ХХХХХ R0240</v>
      </c>
      <c r="L55" s="31" t="s">
        <v>1138</v>
      </c>
      <c r="M55" s="26" t="s">
        <v>1139</v>
      </c>
      <c r="N55" s="32" t="s">
        <v>809</v>
      </c>
      <c r="O55" s="26" t="s">
        <v>810</v>
      </c>
      <c r="P55" s="26" t="str">
        <f t="shared" si="7"/>
        <v>ХХХХХ 50240</v>
      </c>
      <c r="Q55" s="27" t="str">
        <f t="shared" si="3"/>
        <v>Мероприятия по приведению объектов города Волгодонска в состояние, обеспечивающее безопасное проживание его жителей</v>
      </c>
      <c r="R55" s="27" t="str">
        <f t="shared" si="8"/>
        <v>ХХХХХ R0240</v>
      </c>
      <c r="S55" s="28" t="str">
        <f t="shared" si="9"/>
        <v>ХХХХХ L0240</v>
      </c>
    </row>
    <row r="56" spans="1:19" ht="204">
      <c r="A56" s="42" t="s">
        <v>811</v>
      </c>
      <c r="B56" s="30" t="s">
        <v>812</v>
      </c>
      <c r="C56" s="43" t="str">
        <f>VLOOKUP(A56,'[1]Перекод. табл. ЦСР 15-16'!$A$5:$D$1142,3,0)</f>
        <v>05 4 01 50250</v>
      </c>
      <c r="D56" s="30" t="str">
        <f>VLOOKUP(C56,'[1]Перекод. табл. ЦСР 15-16'!$C$5:$D$1142,2,0)</f>
        <v>Субсидии на мероприятия по переселению граждан, проживающих в городах Норильск и Дудинка, и модернизации коммунальной инфраструктуры города Норильска</v>
      </c>
      <c r="E56" s="31" t="s">
        <v>1134</v>
      </c>
      <c r="F56" s="26" t="s">
        <v>1135</v>
      </c>
      <c r="G56" s="32" t="s">
        <v>813</v>
      </c>
      <c r="H56" s="26" t="s">
        <v>814</v>
      </c>
      <c r="I56" s="26" t="str">
        <f t="shared" si="1"/>
        <v>ХХХХХ 50250</v>
      </c>
      <c r="J56" s="26" t="str">
        <f t="shared" si="2"/>
        <v>Мероприятия по переселению граждан, проживающих в городах Норильск и Дудинка, и модернизации коммунальной инфраструктуры города Норильска</v>
      </c>
      <c r="K56" s="30" t="str">
        <f t="shared" si="4"/>
        <v>ХХХХХ R0250</v>
      </c>
      <c r="L56" s="31" t="s">
        <v>1138</v>
      </c>
      <c r="M56" s="26" t="s">
        <v>1139</v>
      </c>
      <c r="N56" s="32" t="s">
        <v>813</v>
      </c>
      <c r="O56" s="26" t="s">
        <v>814</v>
      </c>
      <c r="P56" s="26" t="str">
        <f t="shared" si="7"/>
        <v>ХХХХХ 50250</v>
      </c>
      <c r="Q56" s="27" t="str">
        <f t="shared" si="3"/>
        <v>Мероприятия по переселению граждан, проживающих в городах Норильск и Дудинка, и модернизации коммунальной инфраструктуры города Норильска</v>
      </c>
      <c r="R56" s="27" t="str">
        <f t="shared" si="8"/>
        <v>ХХХХХ R0250</v>
      </c>
      <c r="S56" s="28" t="str">
        <f t="shared" si="9"/>
        <v>ХХХХХ L0250</v>
      </c>
    </row>
    <row r="57" spans="1:19" ht="140.25">
      <c r="A57" s="42" t="s">
        <v>815</v>
      </c>
      <c r="B57" s="30" t="s">
        <v>816</v>
      </c>
      <c r="C57" s="43" t="s">
        <v>1247</v>
      </c>
      <c r="D57" s="30" t="s">
        <v>1248</v>
      </c>
      <c r="E57" s="31" t="s">
        <v>1249</v>
      </c>
      <c r="F57" s="36" t="s">
        <v>1250</v>
      </c>
      <c r="G57" s="32" t="s">
        <v>817</v>
      </c>
      <c r="H57" s="26" t="s">
        <v>818</v>
      </c>
      <c r="I57" s="26" t="str">
        <f>CONCATENATE("ХХХХХ ",MID(G57,6,4),"0")</f>
        <v>ХХХХХ 51090</v>
      </c>
      <c r="J57" s="26" t="str">
        <f t="shared" si="2"/>
        <v>Реализация мероприятий федеральной целевой программы "Чистая вода" на 2011 - 2017 годы</v>
      </c>
      <c r="K57" s="30" t="str">
        <f>CONCATENATE("ХХХХХ R",MID(I57,8,4))</f>
        <v>ХХХХХ R1090</v>
      </c>
      <c r="L57" s="31" t="s">
        <v>1042</v>
      </c>
      <c r="M57" s="26" t="s">
        <v>1043</v>
      </c>
      <c r="N57" s="32" t="s">
        <v>817</v>
      </c>
      <c r="O57" s="26" t="s">
        <v>818</v>
      </c>
      <c r="P57" s="26" t="str">
        <f>CONCATENATE("ХХХХХ ",MID(G57,6,4),"0")</f>
        <v>ХХХХХ 51090</v>
      </c>
      <c r="Q57" s="27" t="str">
        <f t="shared" si="3"/>
        <v>Реализация мероприятий федеральной целевой программы "Чистая вода" на 2011 - 2017 годы</v>
      </c>
      <c r="R57" s="27" t="str">
        <f t="shared" si="8"/>
        <v>ХХХХХ R1090</v>
      </c>
      <c r="S57" s="28" t="str">
        <f>CONCATENATE("ХХХХХ L",MID(I57,8,4))</f>
        <v>ХХХХХ L1090</v>
      </c>
    </row>
    <row r="58" spans="1:19" ht="140.25">
      <c r="A58" s="42" t="s">
        <v>819</v>
      </c>
      <c r="B58" s="30" t="s">
        <v>820</v>
      </c>
      <c r="C58" s="43" t="s">
        <v>1247</v>
      </c>
      <c r="D58" s="30" t="s">
        <v>1248</v>
      </c>
      <c r="E58" s="31" t="s">
        <v>1249</v>
      </c>
      <c r="F58" s="36" t="s">
        <v>1250</v>
      </c>
      <c r="G58" s="32" t="s">
        <v>821</v>
      </c>
      <c r="H58" s="26" t="s">
        <v>822</v>
      </c>
      <c r="I58" s="26" t="str">
        <f>CONCATENATE("ХХХХХ ",MID(G58,6,4),"0")</f>
        <v>ХХХХХ 50830</v>
      </c>
      <c r="J58" s="26" t="str">
        <f t="shared" si="2"/>
        <v>Реализация дополнительных мероприятий в сфере занятости населения</v>
      </c>
      <c r="K58" s="30" t="str">
        <f>CONCATENATE("ХХХХХ R",MID(I58,8,4))</f>
        <v>ХХХХХ R0830</v>
      </c>
      <c r="L58" s="31" t="s">
        <v>823</v>
      </c>
      <c r="M58" s="26" t="s">
        <v>824</v>
      </c>
      <c r="N58" s="32" t="s">
        <v>821</v>
      </c>
      <c r="O58" s="26" t="s">
        <v>822</v>
      </c>
      <c r="P58" s="26" t="str">
        <f>CONCATENATE("ХХХХХ ",MID(G58,6,4),"0")</f>
        <v>ХХХХХ 50830</v>
      </c>
      <c r="Q58" s="27" t="str">
        <f t="shared" si="3"/>
        <v>Реализация дополнительных мероприятий в сфере занятости населения</v>
      </c>
      <c r="R58" s="27" t="str">
        <f t="shared" si="8"/>
        <v>ХХХХХ R0830</v>
      </c>
      <c r="S58" s="28" t="str">
        <f>CONCATENATE("ХХХХХ L",MID(I58,8,4))</f>
        <v>ХХХХХ L0830</v>
      </c>
    </row>
    <row r="59" spans="1:19" s="29" customFormat="1" ht="165.75">
      <c r="A59" s="42" t="s">
        <v>825</v>
      </c>
      <c r="B59" s="46" t="s">
        <v>826</v>
      </c>
      <c r="C59" s="43" t="str">
        <f>VLOOKUP(A59,'[1]Перекод. табл. ЦСР 15-16'!$A$5:$D$1142,3,0)</f>
        <v>07 1 03 52380</v>
      </c>
      <c r="D59" s="30" t="str">
        <f>VLOOKUP(C59,'[1]Перекод. табл. ЦСР 15-16'!$C$5:$D$1142,2,0)</f>
        <v>Субсидии на софинансирование региональных программ повышения мобильности трудовых ресурсов</v>
      </c>
      <c r="E59" s="31" t="s">
        <v>827</v>
      </c>
      <c r="F59" s="48" t="s">
        <v>828</v>
      </c>
      <c r="G59" s="32" t="s">
        <v>829</v>
      </c>
      <c r="H59" s="26" t="s">
        <v>830</v>
      </c>
      <c r="I59" s="26" t="str">
        <f t="shared" si="1"/>
        <v>ХХХХХ 52380</v>
      </c>
      <c r="J59" s="26" t="str">
        <f t="shared" si="2"/>
        <v>Софинансирование региональных программ повышения мобильности трудовых ресурсов</v>
      </c>
      <c r="K59" s="30" t="str">
        <f t="shared" si="4"/>
        <v>ХХХХХ R2380</v>
      </c>
      <c r="L59" s="31"/>
      <c r="M59" s="26"/>
      <c r="N59" s="32"/>
      <c r="O59" s="26"/>
      <c r="P59" s="26"/>
      <c r="Q59" s="27"/>
      <c r="R59" s="27"/>
      <c r="S59" s="28"/>
    </row>
    <row r="60" spans="1:19" ht="204">
      <c r="A60" s="39" t="s">
        <v>831</v>
      </c>
      <c r="B60" s="40" t="s">
        <v>832</v>
      </c>
      <c r="C60" s="41" t="str">
        <f>VLOOKUP(A60,'[1]Перекод. табл. ЦСР 15-16'!$A$5:$D$1142,3,0)</f>
        <v>07 1 05 52900</v>
      </c>
      <c r="D60" s="40" t="str">
        <f>VLOOKUP(C60,'[1]Перекод. табл. ЦСР 15-16'!$C$5:$D$1142,2,0)</f>
        <v>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v>
      </c>
      <c r="E60" s="35" t="s">
        <v>833</v>
      </c>
      <c r="F60" s="36" t="s">
        <v>834</v>
      </c>
      <c r="G60" s="44" t="s">
        <v>835</v>
      </c>
      <c r="H60" s="36" t="s">
        <v>836</v>
      </c>
      <c r="I60" s="36" t="str">
        <f t="shared" si="1"/>
        <v>ХХХХХ 52900</v>
      </c>
      <c r="J60" s="36" t="str">
        <f t="shared" si="2"/>
        <v>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v>
      </c>
      <c r="K60" s="40"/>
      <c r="L60" s="35" t="s">
        <v>837</v>
      </c>
      <c r="M60" s="36" t="s">
        <v>838</v>
      </c>
      <c r="N60" s="32" t="s">
        <v>835</v>
      </c>
      <c r="O60" s="36" t="s">
        <v>836</v>
      </c>
      <c r="P60" s="36" t="str">
        <f t="shared" si="7"/>
        <v>ХХХХХ 52900</v>
      </c>
      <c r="Q60" s="37" t="str">
        <f t="shared" si="3"/>
        <v>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v>
      </c>
      <c r="R60" s="37"/>
      <c r="S60" s="38"/>
    </row>
    <row r="61" spans="1:19" s="29" customFormat="1" ht="267.75">
      <c r="A61" s="42" t="s">
        <v>839</v>
      </c>
      <c r="B61" s="46" t="s">
        <v>840</v>
      </c>
      <c r="C61" s="43" t="str">
        <f>VLOOKUP(A61,'[1]Перекод. табл. ЦСР 15-16'!$A$5:$D$1142,3,0)</f>
        <v>07 4 02 50860</v>
      </c>
      <c r="D61" s="30" t="str">
        <f>VLOOKUP(C61,'[1]Перекод. табл. ЦСР 15-16'!$C$5:$D$1142,2,0)</f>
        <v>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
      <c r="E61" s="47" t="s">
        <v>841</v>
      </c>
      <c r="F61" s="48" t="s">
        <v>842</v>
      </c>
      <c r="G61" s="32" t="s">
        <v>843</v>
      </c>
      <c r="H61" s="26" t="s">
        <v>844</v>
      </c>
      <c r="I61" s="26" t="str">
        <f t="shared" si="1"/>
        <v>ХХХХХ 50860</v>
      </c>
      <c r="J61" s="26" t="str">
        <f t="shared" si="2"/>
        <v>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
      <c r="K61" s="30" t="str">
        <f t="shared" si="4"/>
        <v>ХХХХХ R0860</v>
      </c>
      <c r="L61" s="31" t="s">
        <v>845</v>
      </c>
      <c r="M61" s="48" t="s">
        <v>846</v>
      </c>
      <c r="N61" s="32" t="s">
        <v>843</v>
      </c>
      <c r="O61" s="26" t="s">
        <v>844</v>
      </c>
      <c r="P61" s="26" t="str">
        <f t="shared" si="7"/>
        <v>ХХХХХ 50860</v>
      </c>
      <c r="Q61" s="27" t="str">
        <f t="shared" si="3"/>
        <v>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
      <c r="R61" s="27" t="str">
        <f t="shared" ref="R61:R68" si="10">K61</f>
        <v>ХХХХХ R0860</v>
      </c>
      <c r="S61" s="28" t="str">
        <f t="shared" ref="S61:S68" si="11">CONCATENATE("ХХХХХ L",MID(C61,10,4))</f>
        <v>ХХХХХ L0860</v>
      </c>
    </row>
    <row r="62" spans="1:19" ht="140.25">
      <c r="A62" s="42" t="s">
        <v>847</v>
      </c>
      <c r="B62" s="30" t="s">
        <v>848</v>
      </c>
      <c r="C62" s="43" t="s">
        <v>1247</v>
      </c>
      <c r="D62" s="30" t="s">
        <v>1248</v>
      </c>
      <c r="E62" s="31" t="s">
        <v>1249</v>
      </c>
      <c r="F62" s="36" t="s">
        <v>1250</v>
      </c>
      <c r="G62" s="32" t="s">
        <v>849</v>
      </c>
      <c r="H62" s="26" t="s">
        <v>850</v>
      </c>
      <c r="I62" s="26" t="str">
        <f>CONCATENATE("ХХХХХ ",MID(G62,6,4),"0")</f>
        <v>ХХХХХ 50150</v>
      </c>
      <c r="J62" s="26" t="str">
        <f t="shared" si="2"/>
        <v>Финансовое обеспечение мероприятий федеральной целевой программы "Повышение безопасности дорожного движения в 2013 - 2020 годах"</v>
      </c>
      <c r="K62" s="30" t="str">
        <f>CONCATENATE("ХХХХХ R",MID(I62,8,4))</f>
        <v>ХХХХХ R0150</v>
      </c>
      <c r="L62" s="31" t="s">
        <v>1138</v>
      </c>
      <c r="M62" s="26" t="s">
        <v>1139</v>
      </c>
      <c r="N62" s="32" t="s">
        <v>849</v>
      </c>
      <c r="O62" s="26" t="s">
        <v>850</v>
      </c>
      <c r="P62" s="26" t="str">
        <f>CONCATENATE("ХХХХХ ",MID(G62,6,4),"0")</f>
        <v>ХХХХХ 50150</v>
      </c>
      <c r="Q62" s="27" t="str">
        <f t="shared" si="3"/>
        <v>Финансовое обеспечение мероприятий федеральной целевой программы "Повышение безопасности дорожного движения в 2013 - 2020 годах"</v>
      </c>
      <c r="R62" s="27" t="str">
        <f t="shared" si="10"/>
        <v>ХХХХХ R0150</v>
      </c>
      <c r="S62" s="28" t="str">
        <f>CONCATENATE("ХХХХХ L",MID(I62,8,4))</f>
        <v>ХХХХХ L0150</v>
      </c>
    </row>
    <row r="63" spans="1:19" ht="140.25">
      <c r="A63" s="42" t="s">
        <v>847</v>
      </c>
      <c r="B63" s="30" t="s">
        <v>848</v>
      </c>
      <c r="C63" s="43" t="s">
        <v>1247</v>
      </c>
      <c r="D63" s="30" t="s">
        <v>1248</v>
      </c>
      <c r="E63" s="31" t="s">
        <v>1249</v>
      </c>
      <c r="F63" s="36" t="s">
        <v>1250</v>
      </c>
      <c r="G63" s="32" t="s">
        <v>849</v>
      </c>
      <c r="H63" s="26" t="s">
        <v>850</v>
      </c>
      <c r="I63" s="26" t="str">
        <f>CONCATENATE("ХХХХХ ",MID(G63,6,4),"0")</f>
        <v>ХХХХХ 50150</v>
      </c>
      <c r="J63" s="26" t="str">
        <f t="shared" si="2"/>
        <v>Финансовое обеспечение мероприятий федеральной целевой программы "Повышение безопасности дорожного движения в 2013 - 2020 годах"</v>
      </c>
      <c r="K63" s="30" t="str">
        <f>CONCATENATE("ХХХХХ R",MID(I63,8,4))</f>
        <v>ХХХХХ R0150</v>
      </c>
      <c r="L63" s="31" t="s">
        <v>1042</v>
      </c>
      <c r="M63" s="26" t="s">
        <v>1043</v>
      </c>
      <c r="N63" s="32" t="s">
        <v>849</v>
      </c>
      <c r="O63" s="26" t="s">
        <v>850</v>
      </c>
      <c r="P63" s="26" t="str">
        <f>CONCATENATE("ХХХХХ ",MID(G63,6,4),"0")</f>
        <v>ХХХХХ 50150</v>
      </c>
      <c r="Q63" s="27" t="str">
        <f t="shared" si="3"/>
        <v>Финансовое обеспечение мероприятий федеральной целевой программы "Повышение безопасности дорожного движения в 2013 - 2020 годах"</v>
      </c>
      <c r="R63" s="27" t="str">
        <f t="shared" si="10"/>
        <v>ХХХХХ R0150</v>
      </c>
      <c r="S63" s="28" t="str">
        <f>CONCATENATE("ХХХХХ L",MID(I63,8,4))</f>
        <v>ХХХХХ L0150</v>
      </c>
    </row>
    <row r="64" spans="1:19" ht="191.25">
      <c r="A64" s="42" t="s">
        <v>851</v>
      </c>
      <c r="B64" s="30" t="s">
        <v>852</v>
      </c>
      <c r="C64" s="43" t="s">
        <v>1037</v>
      </c>
      <c r="D64" s="30" t="str">
        <f>VLOOKUP(C64,'[1]Перекод.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E64" s="31" t="s">
        <v>1038</v>
      </c>
      <c r="F64" s="26" t="s">
        <v>1039</v>
      </c>
      <c r="G64" s="32" t="s">
        <v>1040</v>
      </c>
      <c r="H64" s="26" t="s">
        <v>1041</v>
      </c>
      <c r="I64" s="26" t="str">
        <f t="shared" si="1"/>
        <v>ХХХХХ 51110</v>
      </c>
      <c r="J64" s="26" t="str">
        <f t="shared" si="2"/>
        <v>Софинансирование капитальных вложений в объекты государственной собственности субъектов Российской Федерации</v>
      </c>
      <c r="K64" s="30" t="str">
        <f t="shared" si="4"/>
        <v>ХХХХХ R1110</v>
      </c>
      <c r="L64" s="31" t="s">
        <v>1042</v>
      </c>
      <c r="M64" s="26" t="s">
        <v>1043</v>
      </c>
      <c r="N64" s="32" t="s">
        <v>1040</v>
      </c>
      <c r="O64" s="26" t="s">
        <v>1041</v>
      </c>
      <c r="P64" s="26" t="str">
        <f t="shared" si="7"/>
        <v>ХХХХХ 51110</v>
      </c>
      <c r="Q64" s="27" t="str">
        <f t="shared" si="3"/>
        <v>Софинансирование капитальных вложений в объекты государственной собственности субъектов Российской Федерации</v>
      </c>
      <c r="R64" s="27" t="str">
        <f t="shared" si="10"/>
        <v>ХХХХХ R1110</v>
      </c>
      <c r="S64" s="28" t="str">
        <f t="shared" si="11"/>
        <v>ХХХХХ L1110</v>
      </c>
    </row>
    <row r="65" spans="1:19" ht="178.5">
      <c r="A65" s="42" t="s">
        <v>853</v>
      </c>
      <c r="B65" s="30" t="s">
        <v>854</v>
      </c>
      <c r="C65" s="43" t="str">
        <f>VLOOKUP(A65,'[1]Перекод. табл. ЦСР 15-16'!$A$5:$D$1142,3,0)</f>
        <v>10 5 00 51070</v>
      </c>
      <c r="D65" s="30" t="str">
        <f>VLOOKUP(C65,'[1]Перекод. табл. ЦСР 15-16'!$C$5:$D$1142,2,0)</f>
        <v>Субсидии на реализацию мероприятий федеральной целевой программы "Преодоление последствий радиационных аварий на период до 2015 года"</v>
      </c>
      <c r="E65" s="31" t="s">
        <v>1038</v>
      </c>
      <c r="F65" s="26" t="s">
        <v>1039</v>
      </c>
      <c r="G65" s="32" t="s">
        <v>855</v>
      </c>
      <c r="H65" s="26" t="s">
        <v>856</v>
      </c>
      <c r="I65" s="26" t="str">
        <f t="shared" si="1"/>
        <v>ХХХХХ 51070</v>
      </c>
      <c r="J65" s="26" t="str">
        <f t="shared" si="2"/>
        <v>Реализация мероприятий федеральной целевой программы "Преодоление последствий радиационных аварий на период до 2015 года"</v>
      </c>
      <c r="K65" s="30" t="str">
        <f t="shared" si="4"/>
        <v>ХХХХХ R1070</v>
      </c>
      <c r="L65" s="31" t="s">
        <v>1042</v>
      </c>
      <c r="M65" s="26" t="s">
        <v>1043</v>
      </c>
      <c r="N65" s="32" t="s">
        <v>855</v>
      </c>
      <c r="O65" s="26" t="s">
        <v>856</v>
      </c>
      <c r="P65" s="26" t="str">
        <f t="shared" si="7"/>
        <v>ХХХХХ 51070</v>
      </c>
      <c r="Q65" s="27" t="str">
        <f t="shared" si="3"/>
        <v>Реализация мероприятий федеральной целевой программы "Преодоление последствий радиационных аварий на период до 2015 года"</v>
      </c>
      <c r="R65" s="27" t="str">
        <f t="shared" si="10"/>
        <v>ХХХХХ R1070</v>
      </c>
      <c r="S65" s="28" t="str">
        <f t="shared" si="11"/>
        <v>ХХХХХ L1070</v>
      </c>
    </row>
    <row r="66" spans="1:19" ht="178.5">
      <c r="A66" s="42" t="s">
        <v>857</v>
      </c>
      <c r="B66" s="30" t="s">
        <v>858</v>
      </c>
      <c r="C66" s="43" t="str">
        <f>VLOOKUP(A66,'[1]Перекод. табл. ЦСР 15-16'!$A$5:$D$1142,3,0)</f>
        <v>10 6 00 51710</v>
      </c>
      <c r="D66" s="30" t="str">
        <f>VLOOKUP(C66,'[1]Перекод. табл. ЦСР 15-16'!$C$5:$D$1142,2,0)</f>
        <v>Субсидии на реализацию мероприятий федеральной целевой программы "Пожарная безопасность в Российской Федерации на период до 2017 года"</v>
      </c>
      <c r="E66" s="31" t="s">
        <v>1038</v>
      </c>
      <c r="F66" s="26" t="s">
        <v>1039</v>
      </c>
      <c r="G66" s="26" t="s">
        <v>859</v>
      </c>
      <c r="H66" s="26" t="s">
        <v>860</v>
      </c>
      <c r="I66" s="26" t="str">
        <f t="shared" si="1"/>
        <v>ХХХХХ 51710</v>
      </c>
      <c r="J66" s="26" t="str">
        <f t="shared" si="2"/>
        <v>Реализация мероприятий федеральной целевой программы "Пожарная безопасность в Российской Федерации на период до 2017 года"</v>
      </c>
      <c r="K66" s="30" t="str">
        <f t="shared" si="4"/>
        <v>ХХХХХ R1710</v>
      </c>
      <c r="L66" s="31" t="s">
        <v>1042</v>
      </c>
      <c r="M66" s="26" t="s">
        <v>1043</v>
      </c>
      <c r="N66" s="26" t="s">
        <v>859</v>
      </c>
      <c r="O66" s="26" t="s">
        <v>860</v>
      </c>
      <c r="P66" s="26" t="str">
        <f t="shared" si="7"/>
        <v>ХХХХХ 51710</v>
      </c>
      <c r="Q66" s="27" t="str">
        <f t="shared" si="3"/>
        <v>Реализация мероприятий федеральной целевой программы "Пожарная безопасность в Российской Федерации на период до 2017 года"</v>
      </c>
      <c r="R66" s="27" t="str">
        <f t="shared" si="10"/>
        <v>ХХХХХ R1710</v>
      </c>
      <c r="S66" s="28" t="str">
        <f t="shared" si="11"/>
        <v>ХХХХХ L1710</v>
      </c>
    </row>
    <row r="67" spans="1:19" ht="216.75">
      <c r="A67" s="42" t="s">
        <v>861</v>
      </c>
      <c r="B67" s="30" t="s">
        <v>862</v>
      </c>
      <c r="C67" s="43" t="str">
        <f>VLOOKUP(A67,'[1]Перекод. табл. ЦСР 15-16'!$A$5:$D$1142,3,0)</f>
        <v>10 8 00 51050</v>
      </c>
      <c r="D67" s="30" t="str">
        <f>VLOOKUP(C67,'[1]Перекод. табл. ЦСР 15-16'!$C$5:$D$1142,2,0)</f>
        <v>Субсидии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v>
      </c>
      <c r="E67" s="31" t="s">
        <v>1038</v>
      </c>
      <c r="F67" s="26" t="s">
        <v>1039</v>
      </c>
      <c r="G67" s="32" t="s">
        <v>863</v>
      </c>
      <c r="H67" s="26" t="s">
        <v>864</v>
      </c>
      <c r="I67" s="26" t="str">
        <f t="shared" si="1"/>
        <v>ХХХХХ 51050</v>
      </c>
      <c r="J67" s="26" t="str">
        <f t="shared" si="2"/>
        <v>Реализация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v>
      </c>
      <c r="K67" s="30" t="str">
        <f t="shared" si="4"/>
        <v>ХХХХХ R1050</v>
      </c>
      <c r="L67" s="31" t="s">
        <v>1042</v>
      </c>
      <c r="M67" s="26" t="s">
        <v>1043</v>
      </c>
      <c r="N67" s="32" t="s">
        <v>863</v>
      </c>
      <c r="O67" s="26" t="s">
        <v>864</v>
      </c>
      <c r="P67" s="26" t="str">
        <f t="shared" si="7"/>
        <v>ХХХХХ 51050</v>
      </c>
      <c r="Q67" s="27" t="str">
        <f t="shared" si="3"/>
        <v>Реализация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v>
      </c>
      <c r="R67" s="27" t="str">
        <f t="shared" si="10"/>
        <v>ХХХХХ R1050</v>
      </c>
      <c r="S67" s="28" t="str">
        <f t="shared" si="11"/>
        <v>ХХХХХ L1050</v>
      </c>
    </row>
    <row r="68" spans="1:19" ht="204">
      <c r="A68" s="42" t="s">
        <v>865</v>
      </c>
      <c r="B68" s="30" t="s">
        <v>866</v>
      </c>
      <c r="C68" s="43" t="str">
        <f>VLOOKUP(A68,'[1]Перекод. табл. ЦСР 15-16'!$A$5:$D$1142,3,0)</f>
        <v>10 9 00 50980</v>
      </c>
      <c r="D68" s="30" t="str">
        <f>VLOOKUP(C68,'[1]Перекод. табл. ЦСР 15-16'!$C$5:$D$1142,2,0)</f>
        <v>Субсидии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v>
      </c>
      <c r="E68" s="31" t="s">
        <v>1038</v>
      </c>
      <c r="F68" s="26" t="s">
        <v>1039</v>
      </c>
      <c r="G68" s="32" t="s">
        <v>867</v>
      </c>
      <c r="H68" s="26" t="s">
        <v>868</v>
      </c>
      <c r="I68" s="26" t="str">
        <f t="shared" si="1"/>
        <v>ХХХХХ 50980</v>
      </c>
      <c r="J68" s="26" t="str">
        <f t="shared" si="2"/>
        <v>Реализация мероприятий федеральной целевой программы "Создание системы обеспечения вызова экстренных оперативных служб по единому номеру "112"</v>
      </c>
      <c r="K68" s="30" t="str">
        <f t="shared" si="4"/>
        <v>ХХХХХ R0980</v>
      </c>
      <c r="L68" s="31" t="s">
        <v>1042</v>
      </c>
      <c r="M68" s="26" t="s">
        <v>1043</v>
      </c>
      <c r="N68" s="32" t="s">
        <v>867</v>
      </c>
      <c r="O68" s="26" t="s">
        <v>868</v>
      </c>
      <c r="P68" s="26" t="str">
        <f t="shared" si="7"/>
        <v>ХХХХХ 50980</v>
      </c>
      <c r="Q68" s="27" t="str">
        <f t="shared" si="3"/>
        <v>Реализация мероприятий федеральной целевой программы "Создание системы обеспечения вызова экстренных оперативных служб по единому номеру "112"</v>
      </c>
      <c r="R68" s="27" t="str">
        <f t="shared" si="10"/>
        <v>ХХХХХ R0980</v>
      </c>
      <c r="S68" s="28" t="str">
        <f t="shared" si="11"/>
        <v>ХХХХХ L0980</v>
      </c>
    </row>
    <row r="69" spans="1:19" ht="165.75">
      <c r="A69" s="39" t="s">
        <v>869</v>
      </c>
      <c r="B69" s="40" t="s">
        <v>870</v>
      </c>
      <c r="C69" s="41" t="str">
        <f>VLOOKUP(A69,'[1]Перекод. табл. ЦСР 15-16'!$A$5:$D$1142,3,0)</f>
        <v>11 1 02 51440</v>
      </c>
      <c r="D69" s="40" t="str">
        <f>VLOOKUP(C69,'[1]Перекод. табл. ЦСР 15-16'!$C$5:$D$1142,2,0)</f>
        <v>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v>
      </c>
      <c r="E69" s="35" t="s">
        <v>871</v>
      </c>
      <c r="F69" s="36" t="s">
        <v>872</v>
      </c>
      <c r="G69" s="44" t="s">
        <v>873</v>
      </c>
      <c r="H69" s="36" t="s">
        <v>874</v>
      </c>
      <c r="I69" s="36" t="str">
        <f t="shared" si="1"/>
        <v>ХХХХХ 51440</v>
      </c>
      <c r="J69" s="36" t="str">
        <f t="shared" si="2"/>
        <v>Комплектование книжных фондов библиотек муниципальных образований и государственных библиотек городов Москвы и Санкт-Петербурга</v>
      </c>
      <c r="K69" s="40"/>
      <c r="L69" s="35" t="s">
        <v>875</v>
      </c>
      <c r="M69" s="36" t="s">
        <v>876</v>
      </c>
      <c r="N69" s="44" t="s">
        <v>873</v>
      </c>
      <c r="O69" s="36" t="s">
        <v>874</v>
      </c>
      <c r="P69" s="36" t="str">
        <f t="shared" si="7"/>
        <v>ХХХХХ 51440</v>
      </c>
      <c r="Q69" s="37" t="str">
        <f t="shared" si="3"/>
        <v>Комплектование книжных фондов библиотек муниципальных образований и государственных библиотек городов Москвы и Санкт-Петербурга</v>
      </c>
      <c r="R69" s="37"/>
      <c r="S69" s="38"/>
    </row>
    <row r="70" spans="1:19" ht="140.25">
      <c r="A70" s="39" t="s">
        <v>877</v>
      </c>
      <c r="B70" s="40" t="s">
        <v>878</v>
      </c>
      <c r="C70" s="41" t="str">
        <f>VLOOKUP(A70,'[1]Перекод. табл. ЦСР 15-16'!$A$5:$D$1142,3,0)</f>
        <v>11 1 01 51450</v>
      </c>
      <c r="D70" s="40" t="str">
        <f>VLOOKUP(C70,'[1]Перекод. табл. ЦСР 15-16'!$C$5:$D$1142,2,0)</f>
        <v>Иные межбюджетные трансферты на мероприятия по реализации комплексного проекта "Культурное наследие - остров-град Свияжск и древний Болгар"</v>
      </c>
      <c r="E70" s="35" t="s">
        <v>879</v>
      </c>
      <c r="F70" s="36" t="s">
        <v>880</v>
      </c>
      <c r="G70" s="44" t="s">
        <v>881</v>
      </c>
      <c r="H70" s="36" t="s">
        <v>882</v>
      </c>
      <c r="I70" s="36" t="str">
        <f t="shared" si="1"/>
        <v>ХХХХХ 51450</v>
      </c>
      <c r="J70" s="36" t="str">
        <f t="shared" si="2"/>
        <v>Мероприятия по реализации комплексного проекта "Культурное наследие - остров-град Свияжск и древний Болгар"</v>
      </c>
      <c r="K70" s="40"/>
      <c r="L70" s="35"/>
      <c r="M70" s="36"/>
      <c r="N70" s="34"/>
      <c r="O70" s="36"/>
      <c r="P70" s="36"/>
      <c r="Q70" s="37"/>
      <c r="R70" s="37"/>
      <c r="S70" s="38"/>
    </row>
    <row r="71" spans="1:19" ht="191.25">
      <c r="A71" s="39" t="s">
        <v>883</v>
      </c>
      <c r="B71" s="40" t="s">
        <v>884</v>
      </c>
      <c r="C71" s="41" t="str">
        <f>VLOOKUP(A71,'[1]Перекод. табл. ЦСР 15-16'!$A$5:$D$1142,3,0)</f>
        <v>11 1 02 51460</v>
      </c>
      <c r="D71" s="40" t="str">
        <f>VLOOKUP(C71,'[1]Перекод. табл. ЦСР 15-16'!$C$5:$D$1142,2,0)</f>
        <v>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
      <c r="E71" s="35" t="s">
        <v>885</v>
      </c>
      <c r="F71" s="36" t="s">
        <v>886</v>
      </c>
      <c r="G71" s="44" t="s">
        <v>887</v>
      </c>
      <c r="H71" s="36" t="s">
        <v>888</v>
      </c>
      <c r="I71" s="36" t="str">
        <f t="shared" si="1"/>
        <v>ХХХХХ 51460</v>
      </c>
      <c r="J71" s="36" t="str">
        <f t="shared" si="2"/>
        <v>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
      <c r="K71" s="40"/>
      <c r="L71" s="35" t="s">
        <v>889</v>
      </c>
      <c r="M71" s="36" t="s">
        <v>890</v>
      </c>
      <c r="N71" s="32" t="s">
        <v>887</v>
      </c>
      <c r="O71" s="36" t="s">
        <v>888</v>
      </c>
      <c r="P71" s="36" t="str">
        <f t="shared" si="7"/>
        <v>ХХХХХ 51460</v>
      </c>
      <c r="Q71" s="37" t="str">
        <f t="shared" si="3"/>
        <v>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
      <c r="R71" s="37"/>
      <c r="S71" s="38"/>
    </row>
    <row r="72" spans="1:19" ht="140.25">
      <c r="A72" s="42" t="s">
        <v>891</v>
      </c>
      <c r="B72" s="30" t="s">
        <v>892</v>
      </c>
      <c r="C72" s="43" t="s">
        <v>1037</v>
      </c>
      <c r="D72" s="30" t="str">
        <f>VLOOKUP(C72,'[1]Перекод.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E72" s="31" t="s">
        <v>1038</v>
      </c>
      <c r="F72" s="26" t="s">
        <v>1039</v>
      </c>
      <c r="G72" s="32" t="s">
        <v>1040</v>
      </c>
      <c r="H72" s="26" t="s">
        <v>1041</v>
      </c>
      <c r="I72" s="26" t="str">
        <f t="shared" si="1"/>
        <v>ХХХХХ 51110</v>
      </c>
      <c r="J72" s="26" t="str">
        <f t="shared" si="2"/>
        <v>Софинансирование капитальных вложений в объекты государственной собственности субъектов Российской Федерации</v>
      </c>
      <c r="K72" s="30" t="str">
        <f t="shared" si="4"/>
        <v>ХХХХХ R1110</v>
      </c>
      <c r="L72" s="31" t="s">
        <v>1042</v>
      </c>
      <c r="M72" s="26" t="s">
        <v>1043</v>
      </c>
      <c r="N72" s="32" t="s">
        <v>1040</v>
      </c>
      <c r="O72" s="26" t="s">
        <v>1041</v>
      </c>
      <c r="P72" s="26" t="str">
        <f t="shared" si="7"/>
        <v>ХХХХХ 51110</v>
      </c>
      <c r="Q72" s="27" t="str">
        <f t="shared" si="3"/>
        <v>Софинансирование капитальных вложений в объекты государственной собственности субъектов Российской Федерации</v>
      </c>
      <c r="R72" s="27" t="str">
        <f>K72</f>
        <v>ХХХХХ R1110</v>
      </c>
      <c r="S72" s="28" t="str">
        <f>CONCATENATE("ХХХХХ L",MID(C72,10,4))</f>
        <v>ХХХХХ L1110</v>
      </c>
    </row>
    <row r="73" spans="1:19" s="29" customFormat="1" ht="127.5">
      <c r="A73" s="42" t="s">
        <v>893</v>
      </c>
      <c r="B73" s="46" t="s">
        <v>894</v>
      </c>
      <c r="C73" s="43" t="s">
        <v>1129</v>
      </c>
      <c r="D73" s="30" t="str">
        <f>VLOOKUP(C73,'[1]Перекод. табл. ЦСР 15-16'!$C$5:$D$1142,2,0)</f>
        <v>Субсидии на софинансирование капитальных вложений в объекты муниципальной собственности</v>
      </c>
      <c r="E73" s="31" t="s">
        <v>1038</v>
      </c>
      <c r="F73" s="48" t="s">
        <v>1039</v>
      </c>
      <c r="G73" s="32" t="s">
        <v>1130</v>
      </c>
      <c r="H73" s="26" t="s">
        <v>1131</v>
      </c>
      <c r="I73" s="26" t="str">
        <f t="shared" si="1"/>
        <v>ХХХХХ 51120</v>
      </c>
      <c r="J73" s="26" t="str">
        <f t="shared" si="2"/>
        <v>Софинансирование капитальных вложений в объекты муниципальной собственности</v>
      </c>
      <c r="K73" s="30" t="str">
        <f t="shared" si="4"/>
        <v>ХХХХХ R1120</v>
      </c>
      <c r="L73" s="31" t="s">
        <v>1042</v>
      </c>
      <c r="M73" s="48" t="s">
        <v>1043</v>
      </c>
      <c r="N73" s="32" t="s">
        <v>1130</v>
      </c>
      <c r="O73" s="26" t="s">
        <v>1131</v>
      </c>
      <c r="P73" s="26" t="str">
        <f t="shared" si="7"/>
        <v>ХХХХХ 51120</v>
      </c>
      <c r="Q73" s="27" t="str">
        <f t="shared" si="3"/>
        <v>Софинансирование капитальных вложений в объекты муниципальной собственности</v>
      </c>
      <c r="R73" s="27" t="str">
        <f>K73</f>
        <v>ХХХХХ R1120</v>
      </c>
      <c r="S73" s="28" t="str">
        <f>CONCATENATE("ХХХХХ L",MID(C73,10,4))</f>
        <v>ХХХХХ L1120</v>
      </c>
    </row>
    <row r="74" spans="1:19" ht="153">
      <c r="A74" s="39" t="s">
        <v>895</v>
      </c>
      <c r="B74" s="40" t="s">
        <v>896</v>
      </c>
      <c r="C74" s="41" t="str">
        <f>VLOOKUP(A74,'[1]Перекод. табл. ЦСР 15-16'!$A$5:$D$1142,3,0)</f>
        <v>11 2 04 51470</v>
      </c>
      <c r="D74" s="40" t="str">
        <f>VLOOKUP(C74,'[1]Перекод. табл. ЦСР 15-16'!$C$5:$D$1142,2,0)</f>
        <v>Иные межбюджетные трансферты на государственную поддержку муниципальных учреждений культуры</v>
      </c>
      <c r="E74" s="35" t="s">
        <v>897</v>
      </c>
      <c r="F74" s="36" t="s">
        <v>898</v>
      </c>
      <c r="G74" s="44" t="s">
        <v>899</v>
      </c>
      <c r="H74" s="36" t="s">
        <v>900</v>
      </c>
      <c r="I74" s="36" t="str">
        <f t="shared" si="1"/>
        <v>ХХХХХ 51470</v>
      </c>
      <c r="J74" s="36" t="str">
        <f t="shared" si="2"/>
        <v>Государственна поддержка муниципальных учреждений культуры</v>
      </c>
      <c r="K74" s="40"/>
      <c r="L74" s="35" t="s">
        <v>901</v>
      </c>
      <c r="M74" s="36" t="s">
        <v>902</v>
      </c>
      <c r="N74" s="32" t="s">
        <v>899</v>
      </c>
      <c r="O74" s="36" t="s">
        <v>900</v>
      </c>
      <c r="P74" s="36" t="str">
        <f t="shared" si="7"/>
        <v>ХХХХХ 51470</v>
      </c>
      <c r="Q74" s="37" t="str">
        <f t="shared" si="3"/>
        <v>Государственна поддержка муниципальных учреждений культуры</v>
      </c>
      <c r="R74" s="37"/>
      <c r="S74" s="38"/>
    </row>
    <row r="75" spans="1:19" ht="165.75">
      <c r="A75" s="39" t="s">
        <v>903</v>
      </c>
      <c r="B75" s="40" t="s">
        <v>904</v>
      </c>
      <c r="C75" s="41" t="str">
        <f>VLOOKUP(A75,'[1]Перекод. табл. ЦСР 15-16'!$A$5:$D$1142,3,0)</f>
        <v>11 2 04 51480</v>
      </c>
      <c r="D75" s="40" t="str">
        <f>VLOOKUP(C75,'[1]Перекод. табл. ЦСР 15-16'!$C$5:$D$1142,2,0)</f>
        <v>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v>
      </c>
      <c r="E75" s="35" t="s">
        <v>905</v>
      </c>
      <c r="F75" s="36" t="s">
        <v>906</v>
      </c>
      <c r="G75" s="44" t="s">
        <v>907</v>
      </c>
      <c r="H75" s="36" t="s">
        <v>908</v>
      </c>
      <c r="I75" s="36" t="str">
        <f t="shared" si="1"/>
        <v>ХХХХХ 51480</v>
      </c>
      <c r="J75" s="36" t="str">
        <f t="shared" si="2"/>
        <v>Государственная поддержка лучших работников муниципальных учреждений культуры, находящихся на территориях сельских поселений</v>
      </c>
      <c r="K75" s="40"/>
      <c r="L75" s="35" t="s">
        <v>909</v>
      </c>
      <c r="M75" s="36" t="s">
        <v>910</v>
      </c>
      <c r="N75" s="32" t="s">
        <v>907</v>
      </c>
      <c r="O75" s="36" t="s">
        <v>908</v>
      </c>
      <c r="P75" s="36" t="str">
        <f t="shared" si="7"/>
        <v>ХХХХХ 51480</v>
      </c>
      <c r="Q75" s="37" t="str">
        <f t="shared" si="3"/>
        <v>Государственная поддержка лучших работников муниципальных учреждений культуры, находящихся на территориях сельских поселений</v>
      </c>
      <c r="R75" s="37"/>
      <c r="S75" s="38"/>
    </row>
    <row r="76" spans="1:19" ht="140.25">
      <c r="A76" s="39" t="s">
        <v>911</v>
      </c>
      <c r="B76" s="40" t="s">
        <v>912</v>
      </c>
      <c r="C76" s="41" t="str">
        <f>VLOOKUP(A76,'[1]Перекод. табл. ЦСР 15-16'!$A$5:$D$1142,3,0)</f>
        <v>11 2 04 51500</v>
      </c>
      <c r="D76" s="40" t="str">
        <f>VLOOKUP(C76,'[1]Перекод. табл. ЦСР 15-16'!$C$5:$D$1142,2,0)</f>
        <v>Иные межбюджетные трансферты на гранты в области науки, культуры, искусства и средств массовой информации</v>
      </c>
      <c r="E76" s="35" t="s">
        <v>913</v>
      </c>
      <c r="F76" s="36" t="s">
        <v>914</v>
      </c>
      <c r="G76" s="44" t="s">
        <v>915</v>
      </c>
      <c r="H76" s="36" t="s">
        <v>916</v>
      </c>
      <c r="I76" s="36" t="str">
        <f t="shared" si="1"/>
        <v>ХХХХХ 51500</v>
      </c>
      <c r="J76" s="36" t="str">
        <f t="shared" si="2"/>
        <v>Гранты в области науки, культуры, искусства и средств массовой информации</v>
      </c>
      <c r="K76" s="40"/>
      <c r="L76" s="35"/>
      <c r="M76" s="36"/>
      <c r="N76" s="34"/>
      <c r="O76" s="36"/>
      <c r="P76" s="36"/>
      <c r="Q76" s="37"/>
      <c r="R76" s="37"/>
      <c r="S76" s="38"/>
    </row>
    <row r="77" spans="1:19" ht="204">
      <c r="A77" s="39" t="s">
        <v>917</v>
      </c>
      <c r="B77" s="40" t="s">
        <v>918</v>
      </c>
      <c r="C77" s="41" t="str">
        <f>VLOOKUP(A77,'[1]Перекод. табл. ЦСР 15-16'!$A$5:$D$1142,3,0)</f>
        <v>11 2 04 51510</v>
      </c>
      <c r="D77" s="40" t="str">
        <f>VLOOKUP(C77,'[1]Перекод. табл. ЦСР 15-16'!$C$5:$D$1142,2,0)</f>
        <v>Иные межбюджетные трансферты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
      <c r="E77" s="35" t="s">
        <v>919</v>
      </c>
      <c r="F77" s="36" t="s">
        <v>920</v>
      </c>
      <c r="G77" s="44" t="s">
        <v>921</v>
      </c>
      <c r="H77" s="36" t="s">
        <v>922</v>
      </c>
      <c r="I77" s="36" t="str">
        <f t="shared" ref="I77:I140" si="12">CONCATENATE("ХХХХХ ",MID(C77,9,5))</f>
        <v>ХХХХХ 51510</v>
      </c>
      <c r="J77" s="36" t="str">
        <f t="shared" ref="J77:J140" si="13">H77</f>
        <v>Премии в области литературы и искусства, образования, печатных средств массовой информации, науки и техники и иных поощрений за особые заслуги перед государством</v>
      </c>
      <c r="K77" s="40"/>
      <c r="L77" s="35" t="s">
        <v>923</v>
      </c>
      <c r="M77" s="36" t="s">
        <v>924</v>
      </c>
      <c r="N77" s="32" t="s">
        <v>921</v>
      </c>
      <c r="O77" s="36" t="s">
        <v>922</v>
      </c>
      <c r="P77" s="36" t="str">
        <f t="shared" ref="P77:P105" si="14">CONCATENATE("ХХХХХ ",MID(C77,9,5))</f>
        <v>ХХХХХ 51510</v>
      </c>
      <c r="Q77" s="37" t="str">
        <f t="shared" ref="Q77:Q140" si="15">O77</f>
        <v>Премии в области литературы и искусства, образования, печатных средств массовой информации, науки и техники и иных поощрений за особые заслуги перед государством</v>
      </c>
      <c r="R77" s="37"/>
      <c r="S77" s="38"/>
    </row>
    <row r="78" spans="1:19" ht="204">
      <c r="A78" s="49" t="s">
        <v>925</v>
      </c>
      <c r="B78" s="40" t="s">
        <v>926</v>
      </c>
      <c r="C78" s="41" t="str">
        <f>VLOOKUP(A78,'[1]Перекод. табл. ЦСР 15-16'!$A$5:$D$1142,3,0)</f>
        <v>11 2 04 53940</v>
      </c>
      <c r="D78" s="40" t="str">
        <f>VLOOKUP(C78,'[1]Перекод. табл. ЦСР 15-16'!$C$5:$D$1142,2,0)</f>
        <v>Иные межбюджетные трансферты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
      <c r="E78" s="35" t="s">
        <v>927</v>
      </c>
      <c r="F78" s="36" t="s">
        <v>928</v>
      </c>
      <c r="G78" s="50" t="s">
        <v>929</v>
      </c>
      <c r="H78" s="36" t="s">
        <v>930</v>
      </c>
      <c r="I78" s="36" t="str">
        <f t="shared" si="12"/>
        <v>ХХХХХ 53940</v>
      </c>
      <c r="J78" s="36" t="str">
        <f t="shared" si="13"/>
        <v>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
      <c r="K78" s="40"/>
      <c r="L78" s="35" t="s">
        <v>931</v>
      </c>
      <c r="M78" s="36" t="s">
        <v>932</v>
      </c>
      <c r="N78" s="50" t="s">
        <v>929</v>
      </c>
      <c r="O78" s="36" t="s">
        <v>930</v>
      </c>
      <c r="P78" s="36" t="str">
        <f t="shared" si="14"/>
        <v>ХХХХХ 53940</v>
      </c>
      <c r="Q78" s="37" t="str">
        <f t="shared" si="15"/>
        <v>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
      <c r="R78" s="37"/>
      <c r="S78" s="38"/>
    </row>
    <row r="79" spans="1:19" ht="102">
      <c r="A79" s="42" t="s">
        <v>933</v>
      </c>
      <c r="B79" s="30" t="s">
        <v>934</v>
      </c>
      <c r="C79" s="43" t="str">
        <f>VLOOKUP(A79,'[1]Перекод. табл. ЦСР 15-16'!$A$5:$D$1142,3,0)</f>
        <v>11 5 00 50140</v>
      </c>
      <c r="D79" s="30" t="str">
        <f>VLOOKUP(C79,'[1]Перекод. табл. ЦСР 15-16'!$C$5:$D$1142,2,0)</f>
        <v>Субсидии на реализацию мероприятий федеральной целевой программы "Культура России (2012 - 2018 годы)"</v>
      </c>
      <c r="E79" s="31" t="s">
        <v>1134</v>
      </c>
      <c r="F79" s="26" t="s">
        <v>1135</v>
      </c>
      <c r="G79" s="32" t="s">
        <v>935</v>
      </c>
      <c r="H79" s="26" t="s">
        <v>936</v>
      </c>
      <c r="I79" s="26" t="str">
        <f t="shared" si="12"/>
        <v>ХХХХХ 50140</v>
      </c>
      <c r="J79" s="26" t="str">
        <f t="shared" si="13"/>
        <v>Реализация мероприятий федеральной целевой программы "Культура России (2012 - 2018 годы)"</v>
      </c>
      <c r="K79" s="30" t="str">
        <f t="shared" ref="K79:K142" si="16">CONCATENATE("ХХХХХ R",MID(C79,10,4))</f>
        <v>ХХХХХ R0140</v>
      </c>
      <c r="L79" s="31" t="s">
        <v>1138</v>
      </c>
      <c r="M79" s="26" t="s">
        <v>1139</v>
      </c>
      <c r="N79" s="32" t="s">
        <v>935</v>
      </c>
      <c r="O79" s="26" t="s">
        <v>936</v>
      </c>
      <c r="P79" s="26" t="str">
        <f t="shared" si="14"/>
        <v>ХХХХХ 50140</v>
      </c>
      <c r="Q79" s="27" t="str">
        <f t="shared" si="15"/>
        <v>Реализация мероприятий федеральной целевой программы "Культура России (2012 - 2018 годы)"</v>
      </c>
      <c r="R79" s="27" t="str">
        <f>K79</f>
        <v>ХХХХХ R0140</v>
      </c>
      <c r="S79" s="28" t="str">
        <f>CONCATENATE("ХХХХХ L",MID(C79,10,4))</f>
        <v>ХХХХХ L0140</v>
      </c>
    </row>
    <row r="80" spans="1:19" ht="102">
      <c r="A80" s="42" t="s">
        <v>933</v>
      </c>
      <c r="B80" s="30" t="s">
        <v>934</v>
      </c>
      <c r="C80" s="43" t="str">
        <f>VLOOKUP(A80,'[1]Перекод. табл. ЦСР 15-16'!$A$5:$D$1142,3,0)</f>
        <v>11 5 00 50140</v>
      </c>
      <c r="D80" s="30" t="str">
        <f>VLOOKUP(C80,'[1]Перекод. табл. ЦСР 15-16'!$C$5:$D$1142,2,0)</f>
        <v>Субсидии на реализацию мероприятий федеральной целевой программы "Культура России (2012 - 2018 годы)"</v>
      </c>
      <c r="E80" s="31" t="s">
        <v>1038</v>
      </c>
      <c r="F80" s="26" t="s">
        <v>1039</v>
      </c>
      <c r="G80" s="32" t="s">
        <v>935</v>
      </c>
      <c r="H80" s="26" t="s">
        <v>936</v>
      </c>
      <c r="I80" s="26" t="str">
        <f t="shared" si="12"/>
        <v>ХХХХХ 50140</v>
      </c>
      <c r="J80" s="26" t="str">
        <f t="shared" si="13"/>
        <v>Реализация мероприятий федеральной целевой программы "Культура России (2012 - 2018 годы)"</v>
      </c>
      <c r="K80" s="30" t="str">
        <f t="shared" si="16"/>
        <v>ХХХХХ R0140</v>
      </c>
      <c r="L80" s="31" t="s">
        <v>1042</v>
      </c>
      <c r="M80" s="26" t="s">
        <v>1043</v>
      </c>
      <c r="N80" s="32" t="s">
        <v>935</v>
      </c>
      <c r="O80" s="26" t="s">
        <v>936</v>
      </c>
      <c r="P80" s="26" t="str">
        <f t="shared" si="14"/>
        <v>ХХХХХ 50140</v>
      </c>
      <c r="Q80" s="27" t="str">
        <f t="shared" si="15"/>
        <v>Реализация мероприятий федеральной целевой программы "Культура России (2012 - 2018 годы)"</v>
      </c>
      <c r="R80" s="27" t="str">
        <f>K80</f>
        <v>ХХХХХ R0140</v>
      </c>
      <c r="S80" s="28" t="str">
        <f>CONCATENATE("ХХХХХ L",MID(C80,10,4))</f>
        <v>ХХХХХ L0140</v>
      </c>
    </row>
    <row r="81" spans="1:19" ht="127.5">
      <c r="A81" s="42" t="s">
        <v>937</v>
      </c>
      <c r="B81" s="30" t="s">
        <v>938</v>
      </c>
      <c r="C81" s="43" t="str">
        <f>VLOOKUP(A81,'[1]Перекод. табл. ЦСР 15-16'!$A$5:$D$1142,3,0)</f>
        <v>11 6 00 51100</v>
      </c>
      <c r="D81" s="30" t="str">
        <f>VLOOKUP(C81,'[1]Перекод. табл. ЦСР 15-16'!$C$5:$D$1142,2,0)</f>
        <v>Субсидии на реализацию мероприятий федеральной целевой программы "Развитие внутреннего и въездного туризма в Российской Федерации (2011 - 2018 годы)"</v>
      </c>
      <c r="E81" s="31" t="s">
        <v>1038</v>
      </c>
      <c r="F81" s="26" t="s">
        <v>1039</v>
      </c>
      <c r="G81" s="32" t="s">
        <v>939</v>
      </c>
      <c r="H81" s="26" t="s">
        <v>940</v>
      </c>
      <c r="I81" s="26" t="str">
        <f t="shared" si="12"/>
        <v>ХХХХХ 51100</v>
      </c>
      <c r="J81" s="26" t="str">
        <f t="shared" si="13"/>
        <v>Реализация мероприятий федеральной целевой программы "Развитие внутреннего и въездного туризма в Российской Федерации (2011 - 2018 годы)"</v>
      </c>
      <c r="K81" s="30" t="str">
        <f t="shared" si="16"/>
        <v>ХХХХХ R1100</v>
      </c>
      <c r="L81" s="31" t="s">
        <v>1042</v>
      </c>
      <c r="M81" s="26" t="s">
        <v>1043</v>
      </c>
      <c r="N81" s="32" t="s">
        <v>939</v>
      </c>
      <c r="O81" s="26" t="s">
        <v>940</v>
      </c>
      <c r="P81" s="26" t="str">
        <f t="shared" si="14"/>
        <v>ХХХХХ 51100</v>
      </c>
      <c r="Q81" s="27" t="str">
        <f t="shared" si="15"/>
        <v>Реализация мероприятий федеральной целевой программы "Развитие внутреннего и въездного туризма в Российской Федерации (2011 - 2018 годы)"</v>
      </c>
      <c r="R81" s="27" t="str">
        <f>K81</f>
        <v>ХХХХХ R1100</v>
      </c>
      <c r="S81" s="28" t="str">
        <f>CONCATENATE("ХХХХХ L",MID(C81,10,4))</f>
        <v>ХХХХХ L1100</v>
      </c>
    </row>
    <row r="82" spans="1:19" s="29" customFormat="1" ht="191.25">
      <c r="A82" s="39" t="s">
        <v>941</v>
      </c>
      <c r="B82" s="51" t="s">
        <v>942</v>
      </c>
      <c r="C82" s="41" t="str">
        <f>VLOOKUP(A82,'[1]Перекод. табл. ЦСР 15-16'!$A$5:$D$1142,3,0)</f>
        <v>11 7 02 50910</v>
      </c>
      <c r="D82" s="40" t="str">
        <f>VLOOKUP(C82,'[1]Перекод. табл. ЦСР 15-16'!$C$5:$D$1142,2,0)</f>
        <v>Иные межбюджетные трансферты на поддержку экономического и социального развития коренных малочисленных народов Севера, Сибири и Дальнего Востока</v>
      </c>
      <c r="E82" s="35" t="s">
        <v>943</v>
      </c>
      <c r="F82" s="52" t="s">
        <v>944</v>
      </c>
      <c r="G82" s="44" t="s">
        <v>945</v>
      </c>
      <c r="H82" s="36" t="s">
        <v>946</v>
      </c>
      <c r="I82" s="36" t="str">
        <f t="shared" si="12"/>
        <v>ХХХХХ 50910</v>
      </c>
      <c r="J82" s="36" t="str">
        <f t="shared" si="13"/>
        <v>Поддержка экономического и социального развития коренных малочисленных народов Севера, Сибири и Дальнего Востока</v>
      </c>
      <c r="K82" s="40"/>
      <c r="L82" s="35" t="s">
        <v>947</v>
      </c>
      <c r="M82" s="52" t="s">
        <v>948</v>
      </c>
      <c r="N82" s="44" t="s">
        <v>945</v>
      </c>
      <c r="O82" s="36" t="s">
        <v>946</v>
      </c>
      <c r="P82" s="36" t="str">
        <f t="shared" si="14"/>
        <v>ХХХХХ 50910</v>
      </c>
      <c r="Q82" s="37" t="str">
        <f t="shared" si="15"/>
        <v>Поддержка экономического и социального развития коренных малочисленных народов Севера, Сибири и Дальнего Востока</v>
      </c>
      <c r="R82" s="37"/>
      <c r="S82" s="38"/>
    </row>
    <row r="83" spans="1:19" s="29" customFormat="1" ht="153">
      <c r="A83" s="42" t="s">
        <v>949</v>
      </c>
      <c r="B83" s="46" t="s">
        <v>950</v>
      </c>
      <c r="C83" s="43" t="str">
        <f>VLOOKUP(A83,'[1]Перекод. табл. ЦСР 15-16'!$A$5:$D$1142,3,0)</f>
        <v>11 8 00 52360</v>
      </c>
      <c r="D83" s="30" t="str">
        <f>VLOOKUP(C83,'[1]Перекод. табл. ЦСР 15-16'!$C$5:$D$1142,2,0)</f>
        <v>Субсидии на реализацию мероприятий федеральной целевой программы "Укрепление единства российской нации и этнокультурное развитие народов России (2014 - 2020 годы)"</v>
      </c>
      <c r="E83" s="53" t="s">
        <v>1134</v>
      </c>
      <c r="F83" s="48" t="s">
        <v>1135</v>
      </c>
      <c r="G83" s="48" t="s">
        <v>951</v>
      </c>
      <c r="H83" s="48" t="s">
        <v>952</v>
      </c>
      <c r="I83" s="26" t="str">
        <f t="shared" si="12"/>
        <v>ХХХХХ 52360</v>
      </c>
      <c r="J83" s="26" t="str">
        <f t="shared" si="13"/>
        <v>Реализация мероприятий федеральной целевой программы "Укрепление единства российской нации и этнокультурное развитие народов России (2014 - 2020 годы)"</v>
      </c>
      <c r="K83" s="30" t="str">
        <f t="shared" si="16"/>
        <v>ХХХХХ R2360</v>
      </c>
      <c r="L83" s="53" t="s">
        <v>1138</v>
      </c>
      <c r="M83" s="48" t="s">
        <v>1139</v>
      </c>
      <c r="N83" s="48" t="s">
        <v>951</v>
      </c>
      <c r="O83" s="48" t="s">
        <v>952</v>
      </c>
      <c r="P83" s="26" t="str">
        <f t="shared" si="14"/>
        <v>ХХХХХ 52360</v>
      </c>
      <c r="Q83" s="27" t="str">
        <f t="shared" si="15"/>
        <v>Реализация мероприятий федеральной целевой программы "Укрепление единства российской нации и этнокультурное развитие народов России (2014 - 2020 годы)"</v>
      </c>
      <c r="R83" s="27" t="str">
        <f t="shared" ref="R83:R88" si="17">K83</f>
        <v>ХХХХХ R2360</v>
      </c>
      <c r="S83" s="28" t="str">
        <f t="shared" ref="S83:S88" si="18">CONCATENATE("ХХХХХ L",MID(C83,10,4))</f>
        <v>ХХХХХ L2360</v>
      </c>
    </row>
    <row r="84" spans="1:19" ht="153">
      <c r="A84" s="42" t="s">
        <v>953</v>
      </c>
      <c r="B84" s="30" t="s">
        <v>954</v>
      </c>
      <c r="C84" s="43" t="str">
        <f>VLOOKUP(A84,'[1]Перекод. табл. ЦСР 15-16'!$A$5:$D$1142,3,0)</f>
        <v>12 6 00 50290</v>
      </c>
      <c r="D84" s="30" t="str">
        <f>VLOOKUP(C84,'[1]Перекод. табл. ЦСР 15-16'!$C$5:$D$1142,2,0)</f>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v>
      </c>
      <c r="E84" s="31" t="s">
        <v>1134</v>
      </c>
      <c r="F84" s="26" t="s">
        <v>1135</v>
      </c>
      <c r="G84" s="32" t="s">
        <v>955</v>
      </c>
      <c r="H84" s="26" t="s">
        <v>956</v>
      </c>
      <c r="I84" s="26" t="str">
        <f t="shared" si="12"/>
        <v>ХХХХХ 50290</v>
      </c>
      <c r="J84" s="26" t="str">
        <f t="shared" si="13"/>
        <v>Мероприятия федеральной целевой программы "Охрана озера Байкал и социально-экономическое развитие Байкальской природной территории на 2012 - 2020 годы"</v>
      </c>
      <c r="K84" s="30" t="str">
        <f t="shared" si="16"/>
        <v>ХХХХХ R0290</v>
      </c>
      <c r="L84" s="31" t="s">
        <v>1138</v>
      </c>
      <c r="M84" s="26" t="s">
        <v>1139</v>
      </c>
      <c r="N84" s="32" t="s">
        <v>955</v>
      </c>
      <c r="O84" s="26" t="s">
        <v>956</v>
      </c>
      <c r="P84" s="26" t="str">
        <f t="shared" si="14"/>
        <v>ХХХХХ 50290</v>
      </c>
      <c r="Q84" s="27" t="str">
        <f t="shared" si="15"/>
        <v>Мероприятия федеральной целевой программы "Охрана озера Байкал и социально-экономическое развитие Байкальской природной территории на 2012 - 2020 годы"</v>
      </c>
      <c r="R84" s="27" t="str">
        <f t="shared" si="17"/>
        <v>ХХХХХ R0290</v>
      </c>
      <c r="S84" s="28" t="str">
        <f t="shared" si="18"/>
        <v>ХХХХХ L0290</v>
      </c>
    </row>
    <row r="85" spans="1:19" ht="153">
      <c r="A85" s="42" t="s">
        <v>953</v>
      </c>
      <c r="B85" s="30" t="s">
        <v>954</v>
      </c>
      <c r="C85" s="43" t="str">
        <f>VLOOKUP(A85,'[1]Перекод. табл. ЦСР 15-16'!$A$5:$D$1142,3,0)</f>
        <v>12 6 00 50290</v>
      </c>
      <c r="D85" s="30" t="str">
        <f>VLOOKUP(C85,'[1]Перекод. табл. ЦСР 15-16'!$C$5:$D$1142,2,0)</f>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v>
      </c>
      <c r="E85" s="31" t="s">
        <v>1038</v>
      </c>
      <c r="F85" s="26" t="s">
        <v>1039</v>
      </c>
      <c r="G85" s="32" t="s">
        <v>955</v>
      </c>
      <c r="H85" s="26" t="s">
        <v>956</v>
      </c>
      <c r="I85" s="26" t="str">
        <f t="shared" si="12"/>
        <v>ХХХХХ 50290</v>
      </c>
      <c r="J85" s="26" t="str">
        <f t="shared" si="13"/>
        <v>Мероприятия федеральной целевой программы "Охрана озера Байкал и социально-экономическое развитие Байкальской природной территории на 2012 - 2020 годы"</v>
      </c>
      <c r="K85" s="30" t="str">
        <f t="shared" si="16"/>
        <v>ХХХХХ R0290</v>
      </c>
      <c r="L85" s="31" t="s">
        <v>1042</v>
      </c>
      <c r="M85" s="26" t="s">
        <v>1043</v>
      </c>
      <c r="N85" s="32" t="s">
        <v>955</v>
      </c>
      <c r="O85" s="26" t="s">
        <v>956</v>
      </c>
      <c r="P85" s="26" t="str">
        <f t="shared" si="14"/>
        <v>ХХХХХ 50290</v>
      </c>
      <c r="Q85" s="27" t="str">
        <f t="shared" si="15"/>
        <v>Мероприятия федеральной целевой программы "Охрана озера Байкал и социально-экономическое развитие Байкальской природной территории на 2012 - 2020 годы"</v>
      </c>
      <c r="R85" s="27" t="str">
        <f t="shared" si="17"/>
        <v>ХХХХХ R0290</v>
      </c>
      <c r="S85" s="28" t="str">
        <f t="shared" si="18"/>
        <v>ХХХХХ L0290</v>
      </c>
    </row>
    <row r="86" spans="1:19" s="29" customFormat="1" ht="178.5">
      <c r="A86" s="42" t="s">
        <v>957</v>
      </c>
      <c r="B86" s="45" t="s">
        <v>958</v>
      </c>
      <c r="C86" s="43" t="str">
        <f>VLOOKUP(A86,'[1]Перекод. табл. ЦСР 15-16'!$A$5:$D$1142,3,0)</f>
        <v>13 1 03 50800</v>
      </c>
      <c r="D86" s="30" t="str">
        <f>VLOOKUP(C86,'[1]Перекод. табл. ЦСР 15-16'!$C$5:$D$1142,2,0)</f>
        <v>Субсидии на приобретение оборудования для быстровозводимых физкультурно-оздоровительных комплексов, включая металлоконструкции и металлоизделия</v>
      </c>
      <c r="E86" s="54" t="s">
        <v>959</v>
      </c>
      <c r="F86" s="55" t="s">
        <v>960</v>
      </c>
      <c r="G86" s="55" t="s">
        <v>961</v>
      </c>
      <c r="H86" s="55" t="s">
        <v>962</v>
      </c>
      <c r="I86" s="26" t="str">
        <f t="shared" si="12"/>
        <v>ХХХХХ 50800</v>
      </c>
      <c r="J86" s="26" t="str">
        <f t="shared" si="13"/>
        <v>Приобретение оборудования для быстровозводимых физкультурно-оздоровительных комплексов, включая металлоконструкции и металлоизделия</v>
      </c>
      <c r="K86" s="30" t="str">
        <f t="shared" si="16"/>
        <v>ХХХХХ R0800</v>
      </c>
      <c r="L86" s="54" t="s">
        <v>963</v>
      </c>
      <c r="M86" s="55" t="s">
        <v>964</v>
      </c>
      <c r="N86" s="55" t="s">
        <v>961</v>
      </c>
      <c r="O86" s="55" t="s">
        <v>962</v>
      </c>
      <c r="P86" s="26" t="str">
        <f t="shared" si="14"/>
        <v>ХХХХХ 50800</v>
      </c>
      <c r="Q86" s="27" t="str">
        <f t="shared" si="15"/>
        <v>Приобретение оборудования для быстровозводимых физкультурно-оздоровительных комплексов, включая металлоконструкции и металлоизделия</v>
      </c>
      <c r="R86" s="27" t="str">
        <f t="shared" si="17"/>
        <v>ХХХХХ R0800</v>
      </c>
      <c r="S86" s="28" t="str">
        <f t="shared" si="18"/>
        <v>ХХХХХ L0800</v>
      </c>
    </row>
    <row r="87" spans="1:19" s="33" customFormat="1" ht="165.75">
      <c r="A87" s="56" t="s">
        <v>965</v>
      </c>
      <c r="B87" s="46" t="s">
        <v>966</v>
      </c>
      <c r="C87" s="43" t="s">
        <v>1037</v>
      </c>
      <c r="D87" s="30" t="str">
        <f>VLOOKUP(C87,'[1]Перекод.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E87" s="54" t="s">
        <v>1038</v>
      </c>
      <c r="F87" s="48" t="s">
        <v>1039</v>
      </c>
      <c r="G87" s="55" t="s">
        <v>1040</v>
      </c>
      <c r="H87" s="55" t="s">
        <v>1041</v>
      </c>
      <c r="I87" s="26" t="str">
        <f t="shared" si="12"/>
        <v>ХХХХХ 51110</v>
      </c>
      <c r="J87" s="26" t="str">
        <f t="shared" si="13"/>
        <v>Софинансирование капитальных вложений в объекты государственной собственности субъектов Российской Федерации</v>
      </c>
      <c r="K87" s="30" t="str">
        <f t="shared" si="16"/>
        <v>ХХХХХ R1110</v>
      </c>
      <c r="L87" s="54" t="s">
        <v>1042</v>
      </c>
      <c r="M87" s="48" t="s">
        <v>1043</v>
      </c>
      <c r="N87" s="55" t="s">
        <v>1040</v>
      </c>
      <c r="O87" s="55" t="s">
        <v>1041</v>
      </c>
      <c r="P87" s="26" t="str">
        <f t="shared" si="14"/>
        <v>ХХХХХ 51110</v>
      </c>
      <c r="Q87" s="27" t="str">
        <f t="shared" si="15"/>
        <v>Софинансирование капитальных вложений в объекты государственной собственности субъектов Российской Федерации</v>
      </c>
      <c r="R87" s="27" t="str">
        <f t="shared" si="17"/>
        <v>ХХХХХ R1110</v>
      </c>
      <c r="S87" s="28" t="str">
        <f t="shared" si="18"/>
        <v>ХХХХХ L1110</v>
      </c>
    </row>
    <row r="88" spans="1:19" ht="165.75">
      <c r="A88" s="57" t="s">
        <v>967</v>
      </c>
      <c r="B88" s="30" t="s">
        <v>968</v>
      </c>
      <c r="C88" s="43" t="str">
        <f>VLOOKUP(A88,'[1]Перекод. табл. ЦСР 15-16'!$A$5:$D$1142,3,0)</f>
        <v>13 1 04 51270</v>
      </c>
      <c r="D88" s="30" t="str">
        <f>VLOOKUP(C88,'[1]Перекод. табл. ЦСР 15-16'!$C$5:$D$1142,2,0)</f>
        <v>Субсидии на реализацию мероприятий по поэтапному внедрению Всероссийского физкультурно-спортивного комплекса "Готов к труду и обороне" (ГТО)</v>
      </c>
      <c r="E88" s="31" t="s">
        <v>969</v>
      </c>
      <c r="F88" s="26" t="s">
        <v>970</v>
      </c>
      <c r="G88" s="32" t="s">
        <v>971</v>
      </c>
      <c r="H88" s="26" t="s">
        <v>972</v>
      </c>
      <c r="I88" s="26" t="str">
        <f t="shared" si="12"/>
        <v>ХХХХХ 51270</v>
      </c>
      <c r="J88" s="26" t="str">
        <f t="shared" si="13"/>
        <v>Реализация мероприятий по поэтапному внедрению Всероссийского физкультурно-спортивного комплекса "Готов к труду и обороне" (ГТО) </v>
      </c>
      <c r="K88" s="30" t="str">
        <f t="shared" si="16"/>
        <v>ХХХХХ R1270</v>
      </c>
      <c r="L88" s="31" t="s">
        <v>973</v>
      </c>
      <c r="M88" s="26" t="s">
        <v>974</v>
      </c>
      <c r="N88" s="32" t="s">
        <v>971</v>
      </c>
      <c r="O88" s="26" t="s">
        <v>972</v>
      </c>
      <c r="P88" s="26" t="str">
        <f t="shared" si="14"/>
        <v>ХХХХХ 51270</v>
      </c>
      <c r="Q88" s="27" t="str">
        <f t="shared" si="15"/>
        <v>Реализация мероприятий по поэтапному внедрению Всероссийского физкультурно-спортивного комплекса "Готов к труду и обороне" (ГТО) </v>
      </c>
      <c r="R88" s="27" t="str">
        <f t="shared" si="17"/>
        <v>ХХХХХ R1270</v>
      </c>
      <c r="S88" s="28" t="str">
        <f t="shared" si="18"/>
        <v>ХХХХХ L1270</v>
      </c>
    </row>
    <row r="89" spans="1:19" ht="140.25">
      <c r="A89" s="39" t="s">
        <v>975</v>
      </c>
      <c r="B89" s="40" t="s">
        <v>976</v>
      </c>
      <c r="C89" s="41" t="str">
        <f>VLOOKUP(A89,'[1]Перекод. табл. ЦСР 15-16'!$A$5:$D$1142,3,0)</f>
        <v>13 1 01 51650</v>
      </c>
      <c r="D89" s="40" t="str">
        <f>VLOOKUP(C89,'[1]Перекод. табл. ЦСР 15-16'!$C$5:$D$1142,2,0)</f>
        <v>Иные межбюджетные трансферты на премирование регионов - победителей фестиваля "Кавказские игры"</v>
      </c>
      <c r="E89" s="35" t="s">
        <v>977</v>
      </c>
      <c r="F89" s="36" t="s">
        <v>978</v>
      </c>
      <c r="G89" s="44" t="s">
        <v>979</v>
      </c>
      <c r="H89" s="36" t="s">
        <v>980</v>
      </c>
      <c r="I89" s="36" t="str">
        <f t="shared" si="12"/>
        <v>ХХХХХ 51650</v>
      </c>
      <c r="J89" s="36" t="str">
        <f t="shared" si="13"/>
        <v>Премирование регионов победителей фестиваля "Кавказские игры"</v>
      </c>
      <c r="K89" s="40"/>
      <c r="L89" s="35" t="s">
        <v>981</v>
      </c>
      <c r="M89" s="36" t="s">
        <v>982</v>
      </c>
      <c r="N89" s="32" t="s">
        <v>979</v>
      </c>
      <c r="O89" s="36" t="s">
        <v>980</v>
      </c>
      <c r="P89" s="36" t="str">
        <f t="shared" si="14"/>
        <v>ХХХХХ 51650</v>
      </c>
      <c r="Q89" s="37" t="str">
        <f t="shared" si="15"/>
        <v>Премирование регионов победителей фестиваля "Кавказские игры"</v>
      </c>
      <c r="R89" s="37"/>
      <c r="S89" s="38"/>
    </row>
    <row r="90" spans="1:19" ht="191.25">
      <c r="A90" s="42" t="s">
        <v>983</v>
      </c>
      <c r="B90" s="30" t="s">
        <v>984</v>
      </c>
      <c r="C90" s="43" t="str">
        <f>VLOOKUP(A90,'[1]Перекод. табл. ЦСР 15-16'!$A$5:$D$1142,3,0)</f>
        <v>13 2 02 50810</v>
      </c>
      <c r="D90" s="30" t="str">
        <f>VLOOKUP(C90,'[1]Перекод. табл. ЦСР 15-16'!$C$5:$D$1142,2,0)</f>
        <v>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v>
      </c>
      <c r="E90" s="31" t="s">
        <v>985</v>
      </c>
      <c r="F90" s="26" t="s">
        <v>986</v>
      </c>
      <c r="G90" s="32" t="s">
        <v>987</v>
      </c>
      <c r="H90" s="26" t="s">
        <v>988</v>
      </c>
      <c r="I90" s="26" t="str">
        <f t="shared" si="12"/>
        <v>ХХХХХ 50810</v>
      </c>
      <c r="J90" s="26" t="str">
        <f t="shared" si="13"/>
        <v>Адресная финансовая поддержка спортивных организаций, осуществляющих подготовку спортивного резерва для сборных команд Российской Федерации</v>
      </c>
      <c r="K90" s="30" t="str">
        <f t="shared" si="16"/>
        <v>ХХХХХ R0810</v>
      </c>
      <c r="L90" s="31" t="s">
        <v>989</v>
      </c>
      <c r="M90" s="26" t="s">
        <v>990</v>
      </c>
      <c r="N90" s="32" t="s">
        <v>987</v>
      </c>
      <c r="O90" s="26" t="s">
        <v>988</v>
      </c>
      <c r="P90" s="26" t="str">
        <f t="shared" si="14"/>
        <v>ХХХХХ 50810</v>
      </c>
      <c r="Q90" s="27" t="str">
        <f t="shared" si="15"/>
        <v>Адресная финансовая поддержка спортивных организаций, осуществляющих подготовку спортивного резерва для сборных команд Российской Федерации</v>
      </c>
      <c r="R90" s="27" t="str">
        <f>K90</f>
        <v>ХХХХХ R0810</v>
      </c>
      <c r="S90" s="28" t="str">
        <f>CONCATENATE("ХХХХХ L",MID(C90,10,4))</f>
        <v>ХХХХХ L0810</v>
      </c>
    </row>
    <row r="91" spans="1:19" ht="178.5">
      <c r="A91" s="39" t="s">
        <v>991</v>
      </c>
      <c r="B91" s="40" t="s">
        <v>992</v>
      </c>
      <c r="C91" s="41" t="str">
        <f>VLOOKUP(A91,'[1]Перекод. табл. ЦСР 15-16'!$A$5:$D$1142,3,0)</f>
        <v>13 2 04 51770</v>
      </c>
      <c r="D91" s="40" t="str">
        <f>VLOOKUP(C91,'[1]Перекод. табл. ЦСР 15-16'!$C$5:$D$1142,2,0)</f>
        <v>Иные межбюджетные трансферты на реализацию мероприятий по подготовке и проведению XXIX Всемирной зимней Универсиады 2019 года в г. Красноярске</v>
      </c>
      <c r="E91" s="35" t="s">
        <v>993</v>
      </c>
      <c r="F91" s="36" t="s">
        <v>994</v>
      </c>
      <c r="G91" s="44" t="s">
        <v>995</v>
      </c>
      <c r="H91" s="36" t="s">
        <v>996</v>
      </c>
      <c r="I91" s="36" t="str">
        <f t="shared" si="12"/>
        <v>ХХХХХ 51770</v>
      </c>
      <c r="J91" s="36" t="str">
        <f t="shared" si="13"/>
        <v>Реализация мероприятий по подготовке и проведению XXIX Всемирной зимней Универсиады 2019 года в г. Красноярске</v>
      </c>
      <c r="K91" s="40"/>
      <c r="L91" s="35" t="s">
        <v>997</v>
      </c>
      <c r="M91" s="36" t="s">
        <v>998</v>
      </c>
      <c r="N91" s="44" t="s">
        <v>995</v>
      </c>
      <c r="O91" s="36" t="s">
        <v>996</v>
      </c>
      <c r="P91" s="36" t="str">
        <f t="shared" si="14"/>
        <v>ХХХХХ 51770</v>
      </c>
      <c r="Q91" s="37" t="str">
        <f t="shared" si="15"/>
        <v>Реализация мероприятий по подготовке и проведению XXIX Всемирной зимней Универсиады 2019 года в г. Красноярске</v>
      </c>
      <c r="R91" s="37"/>
      <c r="S91" s="38"/>
    </row>
    <row r="92" spans="1:19" ht="216.75">
      <c r="A92" s="42" t="s">
        <v>999</v>
      </c>
      <c r="B92" s="30" t="s">
        <v>1000</v>
      </c>
      <c r="C92" s="43" t="str">
        <f>VLOOKUP(A92,'[1]Перекод. табл. ЦСР 15-16'!$A$5:$D$1142,3,0)</f>
        <v>13 2 02 52150</v>
      </c>
      <c r="D92" s="30" t="str">
        <f>VLOOKUP(C92,'[1]Перекод. табл. ЦСР 15-16'!$C$5:$D$1142,2,0)</f>
        <v>Субсидии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v>
      </c>
      <c r="E92" s="31" t="s">
        <v>1001</v>
      </c>
      <c r="F92" s="26" t="s">
        <v>1002</v>
      </c>
      <c r="G92" s="32" t="s">
        <v>1003</v>
      </c>
      <c r="H92" s="26" t="s">
        <v>988</v>
      </c>
      <c r="I92" s="26" t="str">
        <f t="shared" si="12"/>
        <v>ХХХХХ 52150</v>
      </c>
      <c r="J92" s="26" t="str">
        <f t="shared" si="13"/>
        <v>Адресная финансовая поддержка спортивных организаций, осуществляющих подготовку спортивного резерва для сборных команд Российской Федерации</v>
      </c>
      <c r="K92" s="30" t="str">
        <f t="shared" si="16"/>
        <v>ХХХХХ R2150</v>
      </c>
      <c r="L92" s="31"/>
      <c r="M92" s="26"/>
      <c r="N92" s="32"/>
      <c r="O92" s="26"/>
      <c r="P92" s="26"/>
      <c r="Q92" s="27"/>
      <c r="R92" s="27"/>
      <c r="S92" s="28"/>
    </row>
    <row r="93" spans="1:19" ht="204">
      <c r="A93" s="39" t="s">
        <v>1004</v>
      </c>
      <c r="B93" s="40" t="s">
        <v>1005</v>
      </c>
      <c r="C93" s="41" t="str">
        <f>VLOOKUP(A93,'[1]Перекод. табл. ЦСР 15-16'!$A$5:$D$1142,3,0)</f>
        <v>13 3 02 51540</v>
      </c>
      <c r="D93" s="40" t="str">
        <f>VLOOKUP(C93,'[1]Перекод. табл. ЦСР 15-16'!$C$5:$D$1142,2,0)</f>
        <v>Иные межбюджетные трансферты на реализацию мероприятий по подготовке и проведению чемпионата мира по футболу в 2018 году в Российской Федерации</v>
      </c>
      <c r="E93" s="35" t="s">
        <v>1006</v>
      </c>
      <c r="F93" s="36" t="s">
        <v>1007</v>
      </c>
      <c r="G93" s="44" t="s">
        <v>1008</v>
      </c>
      <c r="H93" s="36" t="s">
        <v>780</v>
      </c>
      <c r="I93" s="36" t="str">
        <f t="shared" si="12"/>
        <v>ХХХХХ 51540</v>
      </c>
      <c r="J93" s="36" t="str">
        <f t="shared" si="13"/>
        <v>Реализация мероприятий по подготовке и проведению чемпионата мира по футболу в 2018 году в Российской Федерации</v>
      </c>
      <c r="K93" s="40"/>
      <c r="L93" s="35" t="s">
        <v>1009</v>
      </c>
      <c r="M93" s="36" t="s">
        <v>493</v>
      </c>
      <c r="N93" s="32" t="s">
        <v>1008</v>
      </c>
      <c r="O93" s="36" t="s">
        <v>780</v>
      </c>
      <c r="P93" s="36" t="str">
        <f t="shared" si="14"/>
        <v>ХХХХХ 51540</v>
      </c>
      <c r="Q93" s="37" t="str">
        <f t="shared" si="15"/>
        <v>Реализация мероприятий по подготовке и проведению чемпионата мира по футболу в 2018 году в Российской Федерации</v>
      </c>
      <c r="R93" s="37"/>
      <c r="S93" s="38"/>
    </row>
    <row r="94" spans="1:19" ht="178.5">
      <c r="A94" s="42" t="s">
        <v>494</v>
      </c>
      <c r="B94" s="30" t="s">
        <v>495</v>
      </c>
      <c r="C94" s="43" t="s">
        <v>1247</v>
      </c>
      <c r="D94" s="30" t="s">
        <v>1248</v>
      </c>
      <c r="E94" s="31" t="s">
        <v>1249</v>
      </c>
      <c r="F94" s="36" t="s">
        <v>1250</v>
      </c>
      <c r="G94" s="32" t="s">
        <v>496</v>
      </c>
      <c r="H94" s="26" t="s">
        <v>497</v>
      </c>
      <c r="I94" s="26" t="str">
        <f>CONCATENATE("ХХХХХ ",MID(G94,6,4),"0")</f>
        <v>ХХХХХ 50170</v>
      </c>
      <c r="J94" s="26" t="str">
        <f t="shared" si="13"/>
        <v>Реализация мероприятий подпрограммы "Развитие футбола в Российской Федерации на 2008 - 2015 годы"</v>
      </c>
      <c r="K94" s="30" t="str">
        <f>CONCATENATE("ХХХХХ R",MID(I94,8,4))</f>
        <v>ХХХХХ R0170</v>
      </c>
      <c r="L94" s="31" t="s">
        <v>1138</v>
      </c>
      <c r="M94" s="26" t="s">
        <v>1139</v>
      </c>
      <c r="N94" s="32" t="s">
        <v>496</v>
      </c>
      <c r="O94" s="26" t="s">
        <v>497</v>
      </c>
      <c r="P94" s="26" t="str">
        <f>CONCATENATE("ХХХХХ ",MID(G94,6,4),"0")</f>
        <v>ХХХХХ 50170</v>
      </c>
      <c r="Q94" s="27" t="str">
        <f t="shared" si="15"/>
        <v>Реализация мероприятий подпрограммы "Развитие футбола в Российской Федерации на 2008 - 2015 годы"</v>
      </c>
      <c r="R94" s="27" t="str">
        <f>K94</f>
        <v>ХХХХХ R0170</v>
      </c>
      <c r="S94" s="28" t="str">
        <f>CONCATENATE("ХХХХХ L",MID(I94,8,4))</f>
        <v>ХХХХХ L0170</v>
      </c>
    </row>
    <row r="95" spans="1:19" ht="178.5">
      <c r="A95" s="42" t="s">
        <v>494</v>
      </c>
      <c r="B95" s="30" t="s">
        <v>495</v>
      </c>
      <c r="C95" s="43" t="s">
        <v>1247</v>
      </c>
      <c r="D95" s="30" t="s">
        <v>1248</v>
      </c>
      <c r="E95" s="31" t="s">
        <v>1249</v>
      </c>
      <c r="F95" s="36" t="s">
        <v>1250</v>
      </c>
      <c r="G95" s="32" t="s">
        <v>496</v>
      </c>
      <c r="H95" s="26" t="s">
        <v>497</v>
      </c>
      <c r="I95" s="26" t="str">
        <f>CONCATENATE("ХХХХХ ",MID(G95,6,4),"0")</f>
        <v>ХХХХХ 50170</v>
      </c>
      <c r="J95" s="26" t="str">
        <f t="shared" si="13"/>
        <v>Реализация мероприятий подпрограммы "Развитие футбола в Российской Федерации на 2008 - 2015 годы"</v>
      </c>
      <c r="K95" s="30" t="str">
        <f>CONCATENATE("ХХХХХ R",MID(I95,8,4))</f>
        <v>ХХХХХ R0170</v>
      </c>
      <c r="L95" s="31" t="s">
        <v>1042</v>
      </c>
      <c r="M95" s="26" t="s">
        <v>1043</v>
      </c>
      <c r="N95" s="32" t="s">
        <v>496</v>
      </c>
      <c r="O95" s="26" t="s">
        <v>497</v>
      </c>
      <c r="P95" s="26" t="str">
        <f>CONCATENATE("ХХХХХ ",MID(G95,6,4),"0")</f>
        <v>ХХХХХ 50170</v>
      </c>
      <c r="Q95" s="27" t="str">
        <f t="shared" si="15"/>
        <v>Реализация мероприятий подпрограммы "Развитие футбола в Российской Федерации на 2008 - 2015 годы"</v>
      </c>
      <c r="R95" s="27" t="str">
        <f>K95</f>
        <v>ХХХХХ R0170</v>
      </c>
      <c r="S95" s="28" t="str">
        <f>CONCATENATE("ХХХХХ L",MID(I95,8,4))</f>
        <v>ХХХХХ L0170</v>
      </c>
    </row>
    <row r="96" spans="1:19" ht="165.75">
      <c r="A96" s="42" t="s">
        <v>498</v>
      </c>
      <c r="B96" s="30" t="s">
        <v>499</v>
      </c>
      <c r="C96" s="43" t="s">
        <v>1247</v>
      </c>
      <c r="D96" s="30" t="s">
        <v>1248</v>
      </c>
      <c r="E96" s="31" t="s">
        <v>1249</v>
      </c>
      <c r="F96" s="36" t="s">
        <v>1250</v>
      </c>
      <c r="G96" s="32" t="s">
        <v>500</v>
      </c>
      <c r="H96" s="26" t="s">
        <v>501</v>
      </c>
      <c r="I96" s="26" t="str">
        <f>CONCATENATE("ХХХХХ ",MID(G96,6,4),"0")</f>
        <v>ХХХХХ 50950</v>
      </c>
      <c r="J96" s="26" t="str">
        <f t="shared" si="13"/>
        <v>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v>
      </c>
      <c r="K96" s="30" t="str">
        <f>CONCATENATE("ХХХХХ R",MID(I96,8,4))</f>
        <v>ХХХХХ R0950</v>
      </c>
      <c r="L96" s="31" t="s">
        <v>1042</v>
      </c>
      <c r="M96" s="26" t="s">
        <v>1043</v>
      </c>
      <c r="N96" s="32" t="s">
        <v>500</v>
      </c>
      <c r="O96" s="26" t="s">
        <v>501</v>
      </c>
      <c r="P96" s="26" t="str">
        <f>CONCATENATE("ХХХХХ ",MID(G96,6,4),"0")</f>
        <v>ХХХХХ 50950</v>
      </c>
      <c r="Q96" s="27" t="str">
        <f t="shared" si="15"/>
        <v>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v>
      </c>
      <c r="R96" s="27" t="str">
        <f>K96</f>
        <v>ХХХХХ R0950</v>
      </c>
      <c r="S96" s="28" t="str">
        <f>CONCATENATE("ХХХХХ L",MID(I96,8,4))</f>
        <v>ХХХХХ L0950</v>
      </c>
    </row>
    <row r="97" spans="1:19" ht="178.5">
      <c r="A97" s="39" t="s">
        <v>502</v>
      </c>
      <c r="B97" s="40" t="s">
        <v>503</v>
      </c>
      <c r="C97" s="41" t="str">
        <f>VLOOKUP(A97,'[1]Перекод. табл. ЦСР 15-16'!$A$5:$D$1142,3,0)</f>
        <v>14 3 04 51580</v>
      </c>
      <c r="D97" s="40" t="str">
        <f>VLOOKUP(C97,'[1]Перекод. табл. ЦСР 15-16'!$C$5:$D$1142,2,0)</f>
        <v>Иные межбюджетные трансферты на развитие и поддержку социальной, инженерной и инновационной инфраструктуры наукоградов Российской Федерации</v>
      </c>
      <c r="E97" s="35" t="s">
        <v>504</v>
      </c>
      <c r="F97" s="36" t="s">
        <v>505</v>
      </c>
      <c r="G97" s="44" t="s">
        <v>506</v>
      </c>
      <c r="H97" s="36" t="s">
        <v>507</v>
      </c>
      <c r="I97" s="36" t="str">
        <f t="shared" si="12"/>
        <v>ХХХХХ 51580</v>
      </c>
      <c r="J97" s="36" t="str">
        <f t="shared" si="13"/>
        <v>Развитие и поддержка социальной, инженерной и инновационной инфраструктуры наукоградов Российской Федерации</v>
      </c>
      <c r="K97" s="40"/>
      <c r="L97" s="35" t="s">
        <v>508</v>
      </c>
      <c r="M97" s="36" t="s">
        <v>509</v>
      </c>
      <c r="N97" s="32" t="s">
        <v>506</v>
      </c>
      <c r="O97" s="36" t="s">
        <v>507</v>
      </c>
      <c r="P97" s="36" t="str">
        <f t="shared" si="14"/>
        <v>ХХХХХ 51580</v>
      </c>
      <c r="Q97" s="37" t="str">
        <f t="shared" si="15"/>
        <v>Развитие и поддержка социальной, инженерной и инновационной инфраструктуры наукоградов Российской Федерации</v>
      </c>
      <c r="R97" s="37"/>
      <c r="S97" s="38"/>
    </row>
    <row r="98" spans="1:19" s="29" customFormat="1" ht="255">
      <c r="A98" s="42" t="s">
        <v>510</v>
      </c>
      <c r="B98" s="46" t="s">
        <v>511</v>
      </c>
      <c r="C98" s="43" t="s">
        <v>512</v>
      </c>
      <c r="D98" s="30" t="s">
        <v>513</v>
      </c>
      <c r="E98" s="54" t="s">
        <v>1038</v>
      </c>
      <c r="F98" s="48" t="s">
        <v>1039</v>
      </c>
      <c r="G98" s="55" t="s">
        <v>514</v>
      </c>
      <c r="H98" s="55" t="s">
        <v>515</v>
      </c>
      <c r="I98" s="26" t="str">
        <f t="shared" si="12"/>
        <v>ХХХХХ 54180</v>
      </c>
      <c r="J98" s="26" t="str">
        <f t="shared" si="13"/>
        <v>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v>
      </c>
      <c r="K98" s="30" t="str">
        <f t="shared" si="16"/>
        <v>ХХХХХ R4180</v>
      </c>
      <c r="L98" s="54" t="s">
        <v>1042</v>
      </c>
      <c r="M98" s="48" t="s">
        <v>1043</v>
      </c>
      <c r="N98" s="55" t="s">
        <v>514</v>
      </c>
      <c r="O98" s="55" t="s">
        <v>515</v>
      </c>
      <c r="P98" s="26" t="str">
        <f t="shared" si="14"/>
        <v>ХХХХХ 54180</v>
      </c>
      <c r="Q98" s="27" t="str">
        <f t="shared" si="15"/>
        <v>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v>
      </c>
      <c r="R98" s="27" t="str">
        <f>K98</f>
        <v>ХХХХХ R4180</v>
      </c>
      <c r="S98" s="28" t="str">
        <f>CONCATENATE("ХХХХХ L",MID(C98,10,4))</f>
        <v>ХХХХХ L4180</v>
      </c>
    </row>
    <row r="99" spans="1:19" ht="153">
      <c r="A99" s="42" t="s">
        <v>516</v>
      </c>
      <c r="B99" s="30" t="s">
        <v>517</v>
      </c>
      <c r="C99" s="43" t="str">
        <f>VLOOKUP(A99,'[1]Перекод. табл. ЦСР 15-16'!$A$5:$D$1142,3,0)</f>
        <v>15 2 01 50640</v>
      </c>
      <c r="D99" s="30" t="str">
        <f>VLOOKUP(C99,'[1]Перекод. табл. ЦСР 15-16'!$C$5:$D$1142,2,0)</f>
        <v>Субсидии на государственную поддержку малого и среднего предпринимательства, включая крестьянские (фермерские) хозяйства</v>
      </c>
      <c r="E99" s="31" t="s">
        <v>518</v>
      </c>
      <c r="F99" s="26" t="s">
        <v>519</v>
      </c>
      <c r="G99" s="32" t="s">
        <v>520</v>
      </c>
      <c r="H99" s="26" t="s">
        <v>521</v>
      </c>
      <c r="I99" s="26" t="str">
        <f t="shared" si="12"/>
        <v>ХХХХХ 50640</v>
      </c>
      <c r="J99" s="26" t="str">
        <f t="shared" si="13"/>
        <v>Государственная поддержка малого и среднего предпринимательства, включая крестьянские (фермерские) хозяйства</v>
      </c>
      <c r="K99" s="30" t="str">
        <f t="shared" si="16"/>
        <v>ХХХХХ R0640</v>
      </c>
      <c r="L99" s="58" t="s">
        <v>522</v>
      </c>
      <c r="M99" s="26" t="s">
        <v>523</v>
      </c>
      <c r="N99" s="32" t="s">
        <v>520</v>
      </c>
      <c r="O99" s="26" t="s">
        <v>521</v>
      </c>
      <c r="P99" s="26" t="str">
        <f t="shared" si="14"/>
        <v>ХХХХХ 50640</v>
      </c>
      <c r="Q99" s="27" t="str">
        <f t="shared" si="15"/>
        <v>Государственная поддержка малого и среднего предпринимательства, включая крестьянские (фермерские) хозяйства</v>
      </c>
      <c r="R99" s="27" t="str">
        <f>K99</f>
        <v>ХХХХХ R0640</v>
      </c>
      <c r="S99" s="28" t="str">
        <f>CONCATENATE("ХХХХХ L",MID(C99,10,4))</f>
        <v>ХХХХХ L0640</v>
      </c>
    </row>
    <row r="100" spans="1:19" ht="165.75">
      <c r="A100" s="42" t="s">
        <v>524</v>
      </c>
      <c r="B100" s="30" t="s">
        <v>525</v>
      </c>
      <c r="C100" s="43" t="s">
        <v>1037</v>
      </c>
      <c r="D100" s="30" t="str">
        <f>VLOOKUP(C100,'[1]Перекод.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E100" s="31" t="s">
        <v>1038</v>
      </c>
      <c r="F100" s="26" t="s">
        <v>1039</v>
      </c>
      <c r="G100" s="32" t="s">
        <v>1040</v>
      </c>
      <c r="H100" s="26" t="s">
        <v>1041</v>
      </c>
      <c r="I100" s="26" t="str">
        <f t="shared" si="12"/>
        <v>ХХХХХ 51110</v>
      </c>
      <c r="J100" s="26" t="str">
        <f t="shared" si="13"/>
        <v>Софинансирование капитальных вложений в объекты государственной собственности субъектов Российской Федерации</v>
      </c>
      <c r="K100" s="30" t="str">
        <f t="shared" si="16"/>
        <v>ХХХХХ R1110</v>
      </c>
      <c r="L100" s="31" t="s">
        <v>1042</v>
      </c>
      <c r="M100" s="26" t="s">
        <v>1043</v>
      </c>
      <c r="N100" s="32" t="s">
        <v>1040</v>
      </c>
      <c r="O100" s="26" t="s">
        <v>1041</v>
      </c>
      <c r="P100" s="26" t="str">
        <f t="shared" si="14"/>
        <v>ХХХХХ 51110</v>
      </c>
      <c r="Q100" s="27" t="str">
        <f t="shared" si="15"/>
        <v>Софинансирование капитальных вложений в объекты государственной собственности субъектов Российской Федерации</v>
      </c>
      <c r="R100" s="27" t="str">
        <f>K100</f>
        <v>ХХХХХ R1110</v>
      </c>
      <c r="S100" s="28" t="str">
        <f>CONCATENATE("ХХХХХ L",MID(C100,10,4))</f>
        <v>ХХХХХ L1110</v>
      </c>
    </row>
    <row r="101" spans="1:19" ht="191.25">
      <c r="A101" s="39" t="s">
        <v>526</v>
      </c>
      <c r="B101" s="40" t="s">
        <v>527</v>
      </c>
      <c r="C101" s="41" t="str">
        <f>VLOOKUP(A101,'[1]Перекод. табл. ЦСР 15-16'!$A$5:$D$1142,3,0)</f>
        <v>15 4 01 53920</v>
      </c>
      <c r="D101" s="40" t="str">
        <f>VLOOKUP(C101,'[1]Перекод. табл. ЦСР 15-16'!$C$5:$D$1142,2,0)</f>
        <v>Иные межбюджетные трансферты на создание и развитие сети многофункциональных центров предоставления государственных и муниципальных услуг</v>
      </c>
      <c r="E101" s="35" t="s">
        <v>528</v>
      </c>
      <c r="F101" s="36" t="s">
        <v>529</v>
      </c>
      <c r="G101" s="44" t="s">
        <v>530</v>
      </c>
      <c r="H101" s="36" t="s">
        <v>531</v>
      </c>
      <c r="I101" s="36" t="str">
        <f t="shared" si="12"/>
        <v>ХХХХХ 53920</v>
      </c>
      <c r="J101" s="36" t="str">
        <f t="shared" si="13"/>
        <v>Создание и развитие сети многофункциональных центров предоставления государственных и муниципальных услуг</v>
      </c>
      <c r="K101" s="40"/>
      <c r="L101" s="35" t="s">
        <v>532</v>
      </c>
      <c r="M101" s="36" t="s">
        <v>533</v>
      </c>
      <c r="N101" s="32" t="s">
        <v>530</v>
      </c>
      <c r="O101" s="36" t="s">
        <v>531</v>
      </c>
      <c r="P101" s="36" t="str">
        <f t="shared" si="14"/>
        <v>ХХХХХ 53920</v>
      </c>
      <c r="Q101" s="37" t="str">
        <f t="shared" si="15"/>
        <v>Создание и развитие сети многофункциональных центров предоставления государственных и муниципальных услуг</v>
      </c>
      <c r="R101" s="37"/>
      <c r="S101" s="38"/>
    </row>
    <row r="102" spans="1:19" ht="140.25">
      <c r="A102" s="42" t="s">
        <v>534</v>
      </c>
      <c r="B102" s="30" t="s">
        <v>535</v>
      </c>
      <c r="C102" s="43" t="str">
        <f>VLOOKUP(A102,'[1]Перекод. табл. ЦСР 15-16'!$A$5:$D$1142,3,0)</f>
        <v>15 5 03 53890</v>
      </c>
      <c r="D102" s="30" t="str">
        <f>VLOOKUP(C102,'[1]Перекод. табл. ЦСР 15-16'!$C$5:$D$1142,2,0)</f>
        <v>Субсидии на реализацию комплексных инвестиционных проектов по развитию инновационных территориальных кластеров</v>
      </c>
      <c r="E102" s="31" t="s">
        <v>536</v>
      </c>
      <c r="F102" s="26" t="s">
        <v>537</v>
      </c>
      <c r="G102" s="32" t="s">
        <v>538</v>
      </c>
      <c r="H102" s="26" t="s">
        <v>539</v>
      </c>
      <c r="I102" s="26" t="str">
        <f t="shared" si="12"/>
        <v>ХХХХХ 53890</v>
      </c>
      <c r="J102" s="26" t="str">
        <f t="shared" si="13"/>
        <v>Реализация комплексных инвестиционных проектов по развитию инновационных территориальных кластеров</v>
      </c>
      <c r="K102" s="30" t="str">
        <f t="shared" si="16"/>
        <v>ХХХХХ R3890</v>
      </c>
      <c r="L102" s="31"/>
      <c r="M102" s="26"/>
      <c r="N102" s="32"/>
      <c r="O102" s="26"/>
      <c r="P102" s="26"/>
      <c r="Q102" s="27"/>
      <c r="R102" s="27"/>
      <c r="S102" s="28"/>
    </row>
    <row r="103" spans="1:19" ht="140.25">
      <c r="A103" s="42" t="s">
        <v>540</v>
      </c>
      <c r="B103" s="30" t="s">
        <v>541</v>
      </c>
      <c r="C103" s="43" t="str">
        <f>VLOOKUP(A103,'[1]Перекод. табл. ЦСР 15-16'!$A$5:$D$1142,3,0)</f>
        <v>15 7 01 50660</v>
      </c>
      <c r="D103" s="30" t="str">
        <f>VLOOKUP(C103,'[1]Перекод. табл. ЦСР 15-16'!$C$5:$D$1142,2,0)</f>
        <v>Субсидии на подготовку управленческих кадров для организаций народного хозяйства Российской Федерации</v>
      </c>
      <c r="E103" s="31" t="s">
        <v>542</v>
      </c>
      <c r="F103" s="26" t="s">
        <v>543</v>
      </c>
      <c r="G103" s="32" t="s">
        <v>544</v>
      </c>
      <c r="H103" s="26" t="s">
        <v>545</v>
      </c>
      <c r="I103" s="26" t="str">
        <f t="shared" si="12"/>
        <v>ХХХХХ 50660</v>
      </c>
      <c r="J103" s="26" t="str">
        <f t="shared" si="13"/>
        <v>Подготовка управленческих кадров для организаций народного хозяйства Российской Федерации</v>
      </c>
      <c r="K103" s="30" t="str">
        <f t="shared" si="16"/>
        <v>ХХХХХ R0660</v>
      </c>
      <c r="L103" s="31"/>
      <c r="M103" s="26"/>
      <c r="N103" s="34"/>
      <c r="O103" s="26"/>
      <c r="P103" s="26"/>
      <c r="Q103" s="27"/>
      <c r="R103" s="27"/>
      <c r="S103" s="28"/>
    </row>
    <row r="104" spans="1:19" ht="140.25">
      <c r="A104" s="39" t="s">
        <v>546</v>
      </c>
      <c r="B104" s="40" t="s">
        <v>547</v>
      </c>
      <c r="C104" s="41" t="str">
        <f>VLOOKUP(A104,'[1]Перекод. табл. ЦСР 15-16'!$A$5:$D$1142,3,0)</f>
        <v>15 9 03 53910</v>
      </c>
      <c r="D104" s="40" t="str">
        <f>VLOOKUP(C104,'[1]Перекод. табл. ЦСР 15-16'!$C$5:$D$1142,2,0)</f>
        <v>Субвенции на проведение Всероссийской сельскохозяйственной переписи в 2016 году</v>
      </c>
      <c r="E104" s="35" t="s">
        <v>548</v>
      </c>
      <c r="F104" s="36" t="s">
        <v>549</v>
      </c>
      <c r="G104" s="44" t="s">
        <v>550</v>
      </c>
      <c r="H104" s="36" t="s">
        <v>551</v>
      </c>
      <c r="I104" s="36" t="str">
        <f t="shared" si="12"/>
        <v>ХХХХХ 53910</v>
      </c>
      <c r="J104" s="36" t="str">
        <f t="shared" si="13"/>
        <v>Проведение Всероссийской сельскохозяйственной переписи в 2016 году</v>
      </c>
      <c r="K104" s="40"/>
      <c r="L104" s="35"/>
      <c r="M104" s="36"/>
      <c r="N104" s="32"/>
      <c r="O104" s="36"/>
      <c r="P104" s="36"/>
      <c r="Q104" s="37"/>
      <c r="R104" s="37"/>
      <c r="S104" s="38"/>
    </row>
    <row r="105" spans="1:19" s="29" customFormat="1" ht="178.5">
      <c r="A105" s="42" t="s">
        <v>552</v>
      </c>
      <c r="B105" s="30" t="s">
        <v>553</v>
      </c>
      <c r="C105" s="43" t="str">
        <f>VLOOKUP(A105,'[1]Перекод. табл. ЦСР 15-16'!$A$5:$D$1142,3,0)</f>
        <v>15 Г 00 54150</v>
      </c>
      <c r="D105" s="30" t="str">
        <f>VLOOKUP(C105,'[1]Перекод. табл. ЦСР 15-16'!$C$5:$D$1142,2,0)</f>
        <v>Субсидии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v>
      </c>
      <c r="E105" s="53" t="s">
        <v>1134</v>
      </c>
      <c r="F105" s="48" t="s">
        <v>1135</v>
      </c>
      <c r="G105" s="48" t="s">
        <v>554</v>
      </c>
      <c r="H105" s="48" t="s">
        <v>555</v>
      </c>
      <c r="I105" s="26" t="str">
        <f t="shared" si="12"/>
        <v>ХХХХХ 54150</v>
      </c>
      <c r="J105" s="26" t="str">
        <f t="shared" si="13"/>
        <v>Реализация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v>
      </c>
      <c r="K105" s="30" t="str">
        <f t="shared" si="16"/>
        <v>ХХХХХ R4150</v>
      </c>
      <c r="L105" s="53" t="s">
        <v>1138</v>
      </c>
      <c r="M105" s="48" t="s">
        <v>1139</v>
      </c>
      <c r="N105" s="48" t="s">
        <v>554</v>
      </c>
      <c r="O105" s="48" t="s">
        <v>555</v>
      </c>
      <c r="P105" s="26" t="str">
        <f t="shared" si="14"/>
        <v>ХХХХХ 54150</v>
      </c>
      <c r="Q105" s="27" t="str">
        <f t="shared" si="15"/>
        <v>Реализация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v>
      </c>
      <c r="R105" s="27" t="str">
        <f>K105</f>
        <v>ХХХХХ R4150</v>
      </c>
      <c r="S105" s="28" t="str">
        <f>CONCATENATE("ХХХХХ L",MID(C105,10,4))</f>
        <v>ХХХХХ L4150</v>
      </c>
    </row>
    <row r="106" spans="1:19" ht="153">
      <c r="A106" s="39" t="s">
        <v>556</v>
      </c>
      <c r="B106" s="40" t="s">
        <v>557</v>
      </c>
      <c r="C106" s="41" t="str">
        <f>VLOOKUP(A106,'[1]Перекод. табл. ЦСР 15-16'!$A$5:$D$1142,3,0)</f>
        <v>21 2 03 50110</v>
      </c>
      <c r="D106" s="40" t="str">
        <f>VLOOKUP(C106,'[1]Перекод. табл. ЦСР 15-16'!$C$5:$D$1142,2,0)</f>
        <v>Дотации на содержание объектов инфраструктуры города Байконура, связанных с арендой космодрома Байконур</v>
      </c>
      <c r="E106" s="31" t="s">
        <v>558</v>
      </c>
      <c r="F106" s="26" t="s">
        <v>559</v>
      </c>
      <c r="G106" s="44"/>
      <c r="H106" s="36"/>
      <c r="I106" s="36"/>
      <c r="J106" s="36"/>
      <c r="K106" s="40"/>
      <c r="L106" s="40"/>
      <c r="M106" s="40"/>
      <c r="N106" s="40"/>
      <c r="O106" s="40"/>
      <c r="P106" s="40"/>
      <c r="Q106" s="40"/>
      <c r="R106" s="37"/>
      <c r="S106" s="38"/>
    </row>
    <row r="107" spans="1:19" ht="140.25">
      <c r="A107" s="39" t="s">
        <v>560</v>
      </c>
      <c r="B107" s="40" t="s">
        <v>561</v>
      </c>
      <c r="C107" s="41" t="str">
        <f>VLOOKUP(A107,'[1]Перекод. табл. ЦСР 15-16'!$A$5:$D$1142,3,0)</f>
        <v>21 2 03 51570</v>
      </c>
      <c r="D107" s="40" t="str">
        <f>VLOOKUP(C107,'[1]Перекод. табл. ЦСР 15-16'!$C$5:$D$1142,2,0)</f>
        <v>Иные межбюджетные трансферты на развитие и поддержку инфраструктуры города Байконура</v>
      </c>
      <c r="E107" s="35"/>
      <c r="F107" s="36"/>
      <c r="G107" s="44"/>
      <c r="H107" s="36"/>
      <c r="I107" s="36"/>
      <c r="J107" s="36"/>
      <c r="K107" s="40"/>
      <c r="L107" s="35" t="s">
        <v>562</v>
      </c>
      <c r="M107" s="36" t="s">
        <v>563</v>
      </c>
      <c r="N107" s="44" t="s">
        <v>564</v>
      </c>
      <c r="O107" s="36" t="s">
        <v>565</v>
      </c>
      <c r="P107" s="36" t="str">
        <f t="shared" ref="P107:P169" si="19">CONCATENATE("ХХХХХ ",MID(C107,9,5))</f>
        <v>ХХХХХ 51570</v>
      </c>
      <c r="Q107" s="37" t="str">
        <f t="shared" si="15"/>
        <v xml:space="preserve">Развитие и поддержка инфраструктуры города Байконура </v>
      </c>
      <c r="R107" s="37"/>
      <c r="S107" s="38"/>
    </row>
    <row r="108" spans="1:19" ht="127.5">
      <c r="A108" s="42" t="s">
        <v>566</v>
      </c>
      <c r="B108" s="30" t="s">
        <v>567</v>
      </c>
      <c r="C108" s="43" t="str">
        <f>VLOOKUP(A108,'[1]Перекод. табл. ЦСР 15-16'!$A$5:$D$1142,3,0)</f>
        <v>23 4 06 50280</v>
      </c>
      <c r="D108" s="30" t="str">
        <f>VLOOKUP(C108,'[1]Перекод. табл. ЦСР 15-16'!$C$5:$D$1142,2,0)</f>
        <v>Субсидии на поддержку региональных проектов в сфере информационных технологий</v>
      </c>
      <c r="E108" s="31" t="s">
        <v>568</v>
      </c>
      <c r="F108" s="26" t="s">
        <v>569</v>
      </c>
      <c r="G108" s="32" t="s">
        <v>570</v>
      </c>
      <c r="H108" s="26" t="s">
        <v>571</v>
      </c>
      <c r="I108" s="26" t="str">
        <f t="shared" si="12"/>
        <v>ХХХХХ 50280</v>
      </c>
      <c r="J108" s="26" t="str">
        <f t="shared" si="13"/>
        <v>Поддержка региональных проектов в сфере информационных технологий</v>
      </c>
      <c r="K108" s="30" t="str">
        <f t="shared" si="16"/>
        <v>ХХХХХ R0280</v>
      </c>
      <c r="L108" s="31" t="s">
        <v>572</v>
      </c>
      <c r="M108" s="26" t="s">
        <v>573</v>
      </c>
      <c r="N108" s="32" t="s">
        <v>570</v>
      </c>
      <c r="O108" s="26" t="s">
        <v>571</v>
      </c>
      <c r="P108" s="26" t="str">
        <f t="shared" si="19"/>
        <v>ХХХХХ 50280</v>
      </c>
      <c r="Q108" s="27" t="str">
        <f t="shared" si="15"/>
        <v>Поддержка региональных проектов в сфере информационных технологий</v>
      </c>
      <c r="R108" s="27" t="str">
        <f>K108</f>
        <v>ХХХХХ R0280</v>
      </c>
      <c r="S108" s="28" t="str">
        <f>CONCATENATE("ХХХХХ L",MID(C108,10,4))</f>
        <v>ХХХХХ L0280</v>
      </c>
    </row>
    <row r="109" spans="1:19" ht="178.5">
      <c r="A109" s="39" t="s">
        <v>574</v>
      </c>
      <c r="B109" s="40" t="s">
        <v>575</v>
      </c>
      <c r="C109" s="41" t="str">
        <f>VLOOKUP(A109,'[1]Перекод. табл. ЦСР 15-16'!$A$5:$D$1142,3,0)</f>
        <v>24 1 02 51540</v>
      </c>
      <c r="D109" s="40" t="str">
        <f>VLOOKUP(C109,'[1]Перекод. табл. ЦСР 15-16'!$C$5:$D$1142,2,0)</f>
        <v>Иные межбюджетные трансферты на реализацию мероприятий по подготовке и проведению чемпионата мира по футболу в 2018 году в Российской Федерации</v>
      </c>
      <c r="E109" s="35" t="s">
        <v>1006</v>
      </c>
      <c r="F109" s="36" t="s">
        <v>1007</v>
      </c>
      <c r="G109" s="44" t="s">
        <v>1008</v>
      </c>
      <c r="H109" s="36" t="s">
        <v>780</v>
      </c>
      <c r="I109" s="36" t="str">
        <f t="shared" si="12"/>
        <v>ХХХХХ 51540</v>
      </c>
      <c r="J109" s="36" t="str">
        <f t="shared" si="13"/>
        <v>Реализация мероприятий по подготовке и проведению чемпионата мира по футболу в 2018 году в Российской Федерации</v>
      </c>
      <c r="K109" s="40"/>
      <c r="L109" s="35" t="s">
        <v>1009</v>
      </c>
      <c r="M109" s="36" t="s">
        <v>493</v>
      </c>
      <c r="N109" s="44" t="s">
        <v>1008</v>
      </c>
      <c r="O109" s="36" t="s">
        <v>780</v>
      </c>
      <c r="P109" s="36" t="str">
        <f t="shared" si="19"/>
        <v>ХХХХХ 51540</v>
      </c>
      <c r="Q109" s="37" t="str">
        <f t="shared" si="15"/>
        <v>Реализация мероприятий по подготовке и проведению чемпионата мира по футболу в 2018 году в Российской Федерации</v>
      </c>
      <c r="R109" s="37"/>
      <c r="S109" s="38"/>
    </row>
    <row r="110" spans="1:19" ht="114.75">
      <c r="A110" s="39" t="s">
        <v>576</v>
      </c>
      <c r="B110" s="40" t="s">
        <v>577</v>
      </c>
      <c r="C110" s="41" t="str">
        <f>VLOOKUP(A110,'[1]Перекод. табл. ЦСР 15-16'!$A$5:$D$1142,3,0)</f>
        <v>24 2 04 53900</v>
      </c>
      <c r="D110" s="40" t="str">
        <f>VLOOKUP(C110,'[1]Перекод. табл. ЦСР 15-16'!$C$5:$D$1142,2,0)</f>
        <v>Иные межбюджетные трансферты на финансовое обеспечение дорожной деятельности</v>
      </c>
      <c r="E110" s="35" t="s">
        <v>578</v>
      </c>
      <c r="F110" s="36" t="s">
        <v>579</v>
      </c>
      <c r="G110" s="44" t="s">
        <v>580</v>
      </c>
      <c r="H110" s="36" t="s">
        <v>581</v>
      </c>
      <c r="I110" s="36" t="str">
        <f t="shared" si="12"/>
        <v>ХХХХХ 53900</v>
      </c>
      <c r="J110" s="36" t="str">
        <f t="shared" si="13"/>
        <v>Финансовое обеспечение дорожной деятельности</v>
      </c>
      <c r="K110" s="40"/>
      <c r="L110" s="35"/>
      <c r="M110" s="36"/>
      <c r="N110" s="44"/>
      <c r="O110" s="36"/>
      <c r="P110" s="36"/>
      <c r="Q110" s="37"/>
      <c r="R110" s="37"/>
      <c r="S110" s="38"/>
    </row>
    <row r="111" spans="1:19" s="29" customFormat="1" ht="153">
      <c r="A111" s="39" t="s">
        <v>582</v>
      </c>
      <c r="B111" s="51" t="s">
        <v>583</v>
      </c>
      <c r="C111" s="41" t="str">
        <f>VLOOKUP(A111,'[1]Перекод. табл. ЦСР 15-16'!$A$5:$D$1142,3,0)</f>
        <v>24 2 04 54200</v>
      </c>
      <c r="D111" s="40" t="str">
        <f>VLOOKUP(C111,'[1]Перекод. табл. ЦСР 15-16'!$C$5:$D$1142,2,0)</f>
        <v>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"Дорожное хозяйство" государственной программы Российской Федерации "Развитие транспортной системы"</v>
      </c>
      <c r="E111" s="35" t="s">
        <v>584</v>
      </c>
      <c r="F111" s="52" t="s">
        <v>585</v>
      </c>
      <c r="G111" s="44" t="s">
        <v>586</v>
      </c>
      <c r="H111" s="36" t="s">
        <v>587</v>
      </c>
      <c r="I111" s="36" t="str">
        <f t="shared" si="12"/>
        <v>ХХХХХ 54200</v>
      </c>
      <c r="J111" s="36" t="str">
        <f t="shared" si="13"/>
        <v>Реализация мероприятий региональных программ в сфере дорожного хозяйства по решениям Правительства Российской Федерации</v>
      </c>
      <c r="K111" s="40"/>
      <c r="L111" s="35"/>
      <c r="M111" s="36"/>
      <c r="N111" s="44"/>
      <c r="O111" s="36"/>
      <c r="P111" s="36"/>
      <c r="Q111" s="37"/>
      <c r="R111" s="37"/>
      <c r="S111" s="38"/>
    </row>
    <row r="112" spans="1:19" s="29" customFormat="1" ht="114.75">
      <c r="A112" s="39" t="s">
        <v>588</v>
      </c>
      <c r="B112" s="51" t="s">
        <v>589</v>
      </c>
      <c r="C112" s="43" t="s">
        <v>1247</v>
      </c>
      <c r="D112" s="30" t="s">
        <v>1248</v>
      </c>
      <c r="E112" s="31" t="s">
        <v>1249</v>
      </c>
      <c r="F112" s="36" t="s">
        <v>1250</v>
      </c>
      <c r="G112" s="44" t="s">
        <v>590</v>
      </c>
      <c r="H112" s="36" t="s">
        <v>591</v>
      </c>
      <c r="I112" s="26" t="str">
        <f>CONCATENATE("ХХХХХ ",MID(G112,6,4),"0")</f>
        <v>ХХХХХ 54040</v>
      </c>
      <c r="J112" s="36" t="str">
        <f t="shared" si="13"/>
        <v>Развитие транспортной инфраструктуры Московской области</v>
      </c>
      <c r="K112" s="30"/>
      <c r="L112" s="35" t="s">
        <v>592</v>
      </c>
      <c r="M112" s="52" t="s">
        <v>593</v>
      </c>
      <c r="N112" s="44" t="s">
        <v>590</v>
      </c>
      <c r="O112" s="36" t="s">
        <v>591</v>
      </c>
      <c r="P112" s="26" t="str">
        <f>CONCATENATE("ХХХХХ ",MID(G112,6,4),"0")</f>
        <v>ХХХХХ 54040</v>
      </c>
      <c r="Q112" s="37" t="str">
        <f t="shared" si="15"/>
        <v>Развитие транспортной инфраструктуры Московской области</v>
      </c>
      <c r="R112" s="37"/>
      <c r="S112" s="38"/>
    </row>
    <row r="113" spans="1:19" s="29" customFormat="1" ht="114.75">
      <c r="A113" s="39" t="s">
        <v>594</v>
      </c>
      <c r="B113" s="59" t="s">
        <v>595</v>
      </c>
      <c r="C113" s="41" t="str">
        <f>VLOOKUP(A113,'[1]Перекод. табл. ЦСР 15-16'!$A$5:$D$1142,3,0)</f>
        <v>24 8 02 54050</v>
      </c>
      <c r="D113" s="40" t="str">
        <f>VLOOKUP(C113,'[1]Перекод. табл. ЦСР 15-16'!$C$5:$D$1142,2,0)</f>
        <v>Иные межбюджетные трансферты на развитие транспортной инфраструктуры города Москвы</v>
      </c>
      <c r="E113" s="35" t="s">
        <v>596</v>
      </c>
      <c r="F113" s="52" t="s">
        <v>597</v>
      </c>
      <c r="G113" s="44" t="s">
        <v>598</v>
      </c>
      <c r="H113" s="36" t="s">
        <v>599</v>
      </c>
      <c r="I113" s="36" t="str">
        <f t="shared" si="12"/>
        <v>ХХХХХ 54050</v>
      </c>
      <c r="J113" s="36" t="str">
        <f t="shared" si="13"/>
        <v>Развитие транспортной инфраструктуры города Москвы</v>
      </c>
      <c r="K113" s="40"/>
      <c r="L113" s="35" t="s">
        <v>592</v>
      </c>
      <c r="M113" s="52" t="s">
        <v>593</v>
      </c>
      <c r="N113" s="44" t="s">
        <v>598</v>
      </c>
      <c r="O113" s="36" t="s">
        <v>599</v>
      </c>
      <c r="P113" s="36" t="str">
        <f t="shared" si="19"/>
        <v>ХХХХХ 54050</v>
      </c>
      <c r="Q113" s="37" t="str">
        <f t="shared" si="15"/>
        <v>Развитие транспортной инфраструктуры города Москвы</v>
      </c>
      <c r="R113" s="37"/>
      <c r="S113" s="38"/>
    </row>
    <row r="114" spans="1:19" ht="140.25">
      <c r="A114" s="42" t="s">
        <v>600</v>
      </c>
      <c r="B114" s="30" t="s">
        <v>601</v>
      </c>
      <c r="C114" s="43" t="str">
        <f>VLOOKUP(A114,'[1]Перекод. табл. ЦСР 15-16'!$A$5:$D$1142,3,0)</f>
        <v>24 Б 03 51150</v>
      </c>
      <c r="D114" s="30" t="str">
        <f>VLOOKUP(C114,'[1]Перекод. табл. ЦСР 15-16'!$C$5:$D$1142,2,0)</f>
        <v>Субсидии на реализацию мероприятий подпрограммы "Автомобильные дороги" федеральной целевой программы "Развитие транспортной системы России (2010 - 2020 годы)"</v>
      </c>
      <c r="E114" s="31" t="s">
        <v>1038</v>
      </c>
      <c r="F114" s="26" t="s">
        <v>1039</v>
      </c>
      <c r="G114" s="32" t="s">
        <v>602</v>
      </c>
      <c r="H114" s="26" t="s">
        <v>603</v>
      </c>
      <c r="I114" s="26" t="str">
        <f t="shared" si="12"/>
        <v>ХХХХХ 51150</v>
      </c>
      <c r="J114" s="26" t="str">
        <f t="shared" si="13"/>
        <v>Реализация мероприятий подпрограммы "Автомобильные дороги" федеральной целевой программы "Развитие транспортной системы России (2010 - 2020 годы)"</v>
      </c>
      <c r="K114" s="30" t="str">
        <f t="shared" si="16"/>
        <v>ХХХХХ R1150</v>
      </c>
      <c r="L114" s="31" t="s">
        <v>1042</v>
      </c>
      <c r="M114" s="26" t="s">
        <v>1043</v>
      </c>
      <c r="N114" s="32" t="s">
        <v>602</v>
      </c>
      <c r="O114" s="26" t="s">
        <v>603</v>
      </c>
      <c r="P114" s="26" t="str">
        <f t="shared" si="19"/>
        <v>ХХХХХ 51150</v>
      </c>
      <c r="Q114" s="27" t="str">
        <f t="shared" si="15"/>
        <v>Реализация мероприятий подпрограммы "Автомобильные дороги" федеральной целевой программы "Развитие транспортной системы России (2010 - 2020 годы)"</v>
      </c>
      <c r="R114" s="27" t="str">
        <f t="shared" ref="R114:R150" si="20">K114</f>
        <v>ХХХХХ R1150</v>
      </c>
      <c r="S114" s="28" t="str">
        <f t="shared" ref="S114:S150" si="21">CONCATENATE("ХХХХХ L",MID(C114,10,4))</f>
        <v>ХХХХХ L1150</v>
      </c>
    </row>
    <row r="115" spans="1:19" ht="140.25">
      <c r="A115" s="42" t="s">
        <v>604</v>
      </c>
      <c r="B115" s="30" t="s">
        <v>605</v>
      </c>
      <c r="C115" s="43" t="str">
        <f>VLOOKUP(A115,'[1]Перекод. табл. ЦСР 15-16'!$A$5:$D$1142,3,0)</f>
        <v>24 Б 06 51160</v>
      </c>
      <c r="D115" s="30" t="str">
        <f>VLOOKUP(C115,'[1]Перекод. табл. ЦСР 15-16'!$C$5:$D$1142,2,0)</f>
        <v>Субсидии на реализацию мероприятий подпрограммы "Гражданская авиация" федеральной целевой программы "Развитие транспортной системы России (2010 - 2020 годы)"</v>
      </c>
      <c r="E115" s="31" t="s">
        <v>1038</v>
      </c>
      <c r="F115" s="26" t="s">
        <v>1039</v>
      </c>
      <c r="G115" s="32" t="s">
        <v>606</v>
      </c>
      <c r="H115" s="26" t="s">
        <v>607</v>
      </c>
      <c r="I115" s="26" t="str">
        <f t="shared" si="12"/>
        <v>ХХХХХ 51160</v>
      </c>
      <c r="J115" s="26" t="str">
        <f t="shared" si="13"/>
        <v>Реализация мероприятий подпрограммы "Гражданская авиация" федеральной целевой программы "Развитие транспортной системы России (2010 - 2020 годы)"</v>
      </c>
      <c r="K115" s="30" t="str">
        <f t="shared" si="16"/>
        <v>ХХХХХ R1160</v>
      </c>
      <c r="L115" s="31" t="s">
        <v>1042</v>
      </c>
      <c r="M115" s="26" t="s">
        <v>1043</v>
      </c>
      <c r="N115" s="32" t="s">
        <v>606</v>
      </c>
      <c r="O115" s="26" t="s">
        <v>607</v>
      </c>
      <c r="P115" s="26" t="str">
        <f t="shared" si="19"/>
        <v>ХХХХХ 51160</v>
      </c>
      <c r="Q115" s="27" t="str">
        <f t="shared" si="15"/>
        <v>Реализация мероприятий подпрограммы "Гражданская авиация" федеральной целевой программы "Развитие транспортной системы России (2010 - 2020 годы)"</v>
      </c>
      <c r="R115" s="27" t="str">
        <f t="shared" si="20"/>
        <v>ХХХХХ R1160</v>
      </c>
      <c r="S115" s="28" t="str">
        <f t="shared" si="21"/>
        <v>ХХХХХ L1160</v>
      </c>
    </row>
    <row r="116" spans="1:19" ht="191.25">
      <c r="A116" s="42" t="s">
        <v>608</v>
      </c>
      <c r="B116" s="30" t="s">
        <v>609</v>
      </c>
      <c r="C116" s="43" t="str">
        <f>VLOOKUP(A116,'[1]Перекод. табл. ЦСР 15-16'!$A$5:$D$1142,3,0)</f>
        <v>24 Б 03 51950</v>
      </c>
      <c r="D116" s="30" t="str">
        <f>VLOOKUP(C116,'[1]Перекод. табл. ЦСР 15-16'!$C$5:$D$1142,2,0)</f>
        <v>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v>
      </c>
      <c r="E116" s="31" t="s">
        <v>1038</v>
      </c>
      <c r="F116" s="26" t="s">
        <v>1039</v>
      </c>
      <c r="G116" s="32" t="s">
        <v>610</v>
      </c>
      <c r="H116" s="26" t="s">
        <v>611</v>
      </c>
      <c r="I116" s="26" t="str">
        <f t="shared" si="12"/>
        <v>ХХХХХ 51950</v>
      </c>
      <c r="J116" s="26" t="str">
        <f t="shared" si="13"/>
        <v>Реализация мероприятий по подготовке и проведению чемпионата мира по футболу в 2018 году в Российской Федерации по подпрограмме "Автомобильные дороги"</v>
      </c>
      <c r="K116" s="30" t="str">
        <f t="shared" si="16"/>
        <v>ХХХХХ R1950</v>
      </c>
      <c r="L116" s="31" t="s">
        <v>1042</v>
      </c>
      <c r="M116" s="26" t="s">
        <v>1043</v>
      </c>
      <c r="N116" s="32" t="s">
        <v>610</v>
      </c>
      <c r="O116" s="26" t="s">
        <v>611</v>
      </c>
      <c r="P116" s="26" t="str">
        <f t="shared" si="19"/>
        <v>ХХХХХ 51950</v>
      </c>
      <c r="Q116" s="27" t="str">
        <f t="shared" si="15"/>
        <v>Реализация мероприятий по подготовке и проведению чемпионата мира по футболу в 2018 году в Российской Федерации по подпрограмме "Автомобильные дороги"</v>
      </c>
      <c r="R116" s="27" t="str">
        <f t="shared" si="20"/>
        <v>ХХХХХ R1950</v>
      </c>
      <c r="S116" s="28" t="str">
        <f t="shared" si="21"/>
        <v>ХХХХХ L1950</v>
      </c>
    </row>
    <row r="117" spans="1:19" ht="204">
      <c r="A117" s="42" t="s">
        <v>612</v>
      </c>
      <c r="B117" s="30" t="s">
        <v>613</v>
      </c>
      <c r="C117" s="43" t="s">
        <v>614</v>
      </c>
      <c r="D117" s="30" t="s">
        <v>615</v>
      </c>
      <c r="E117" s="31" t="s">
        <v>616</v>
      </c>
      <c r="F117" s="26" t="s">
        <v>617</v>
      </c>
      <c r="G117" s="32" t="s">
        <v>618</v>
      </c>
      <c r="H117" s="26" t="s">
        <v>619</v>
      </c>
      <c r="I117" s="26" t="str">
        <f t="shared" si="12"/>
        <v>ХХХХХ 50310</v>
      </c>
      <c r="J117" s="26" t="str">
        <f t="shared" si="13"/>
        <v>Возмещение части затрат на приобретение элитных семян</v>
      </c>
      <c r="K117" s="30" t="str">
        <f t="shared" si="16"/>
        <v>ХХХХХ R0310</v>
      </c>
      <c r="L117" s="31" t="s">
        <v>620</v>
      </c>
      <c r="M117" s="26" t="s">
        <v>621</v>
      </c>
      <c r="N117" s="32" t="s">
        <v>618</v>
      </c>
      <c r="O117" s="26" t="s">
        <v>619</v>
      </c>
      <c r="P117" s="26" t="str">
        <f t="shared" si="19"/>
        <v>ХХХХХ 50310</v>
      </c>
      <c r="Q117" s="27" t="str">
        <f t="shared" si="15"/>
        <v>Возмещение части затрат на приобретение элитных семян</v>
      </c>
      <c r="R117" s="27" t="str">
        <f t="shared" si="20"/>
        <v>ХХХХХ R0310</v>
      </c>
      <c r="S117" s="28" t="str">
        <f t="shared" si="21"/>
        <v>ХХХХХ L0310</v>
      </c>
    </row>
    <row r="118" spans="1:19" ht="204">
      <c r="A118" s="42" t="s">
        <v>622</v>
      </c>
      <c r="B118" s="30" t="s">
        <v>623</v>
      </c>
      <c r="C118" s="43" t="str">
        <f>VLOOKUP(A118,'[1]Перекод. табл. ЦСР 15-16'!$A$5:$D$1142,3,0)</f>
        <v>25 1 01 50320</v>
      </c>
      <c r="D118" s="30" t="str">
        <f>VLOOKUP(C118,'[1]Перекод. табл. ЦСР 15-16'!$C$5:$D$1142,2,0)</f>
        <v>Субсидии на возмещение части затрат на закладку и уход за виноградниками</v>
      </c>
      <c r="E118" s="31" t="s">
        <v>624</v>
      </c>
      <c r="F118" s="26" t="s">
        <v>625</v>
      </c>
      <c r="G118" s="32" t="s">
        <v>626</v>
      </c>
      <c r="H118" s="26" t="s">
        <v>627</v>
      </c>
      <c r="I118" s="26" t="str">
        <f t="shared" si="12"/>
        <v>ХХХХХ 50320</v>
      </c>
      <c r="J118" s="26" t="str">
        <f t="shared" si="13"/>
        <v>Возмещение части затрат на закладку и уход за виноградниками</v>
      </c>
      <c r="K118" s="30" t="str">
        <f t="shared" si="16"/>
        <v>ХХХХХ R0320</v>
      </c>
      <c r="L118" s="31" t="s">
        <v>628</v>
      </c>
      <c r="M118" s="26" t="s">
        <v>629</v>
      </c>
      <c r="N118" s="32" t="s">
        <v>626</v>
      </c>
      <c r="O118" s="26" t="s">
        <v>627</v>
      </c>
      <c r="P118" s="26" t="str">
        <f t="shared" si="19"/>
        <v>ХХХХХ 50320</v>
      </c>
      <c r="Q118" s="27" t="str">
        <f t="shared" si="15"/>
        <v>Возмещение части затрат на закладку и уход за виноградниками</v>
      </c>
      <c r="R118" s="27" t="str">
        <f t="shared" si="20"/>
        <v>ХХХХХ R0320</v>
      </c>
      <c r="S118" s="28" t="str">
        <f t="shared" si="21"/>
        <v>ХХХХХ L0320</v>
      </c>
    </row>
    <row r="119" spans="1:19" ht="242.25">
      <c r="A119" s="42" t="s">
        <v>630</v>
      </c>
      <c r="B119" s="30" t="s">
        <v>631</v>
      </c>
      <c r="C119" s="43" t="str">
        <f>VLOOKUP(A119,'[1]Перекод. табл. ЦСР 15-16'!$A$5:$D$1142,3,0)</f>
        <v>25 1 01 50330</v>
      </c>
      <c r="D119" s="30" t="str">
        <f>VLOOKUP(C119,'[1]Перекод. табл. ЦСР 15-16'!$C$5:$D$1142,2,0)</f>
        <v>Субсидии на возмещение части затрат на раскорчевку выбывших из эксплуатации старых садов и рекультивацию раскорчеванных площадей</v>
      </c>
      <c r="E119" s="31" t="s">
        <v>632</v>
      </c>
      <c r="F119" s="26" t="s">
        <v>633</v>
      </c>
      <c r="G119" s="32" t="s">
        <v>634</v>
      </c>
      <c r="H119" s="26" t="s">
        <v>635</v>
      </c>
      <c r="I119" s="26" t="str">
        <f t="shared" si="12"/>
        <v>ХХХХХ 50330</v>
      </c>
      <c r="J119" s="26" t="str">
        <f t="shared" si="13"/>
        <v>Возмещение части затрат на раскорчевку выбывших из эксплуатации старых садов и рекультивацию раскорчеванных площадей</v>
      </c>
      <c r="K119" s="30" t="str">
        <f t="shared" si="16"/>
        <v>ХХХХХ R0330</v>
      </c>
      <c r="L119" s="31" t="s">
        <v>636</v>
      </c>
      <c r="M119" s="26" t="s">
        <v>637</v>
      </c>
      <c r="N119" s="32" t="s">
        <v>634</v>
      </c>
      <c r="O119" s="26" t="s">
        <v>635</v>
      </c>
      <c r="P119" s="26" t="str">
        <f t="shared" si="19"/>
        <v>ХХХХХ 50330</v>
      </c>
      <c r="Q119" s="27" t="str">
        <f t="shared" si="15"/>
        <v>Возмещение части затрат на раскорчевку выбывших из эксплуатации старых садов и рекультивацию раскорчеванных площадей</v>
      </c>
      <c r="R119" s="27" t="str">
        <f t="shared" si="20"/>
        <v>ХХХХХ R0330</v>
      </c>
      <c r="S119" s="28" t="str">
        <f t="shared" si="21"/>
        <v>ХХХХХ L0330</v>
      </c>
    </row>
    <row r="120" spans="1:19" ht="229.5">
      <c r="A120" s="42" t="s">
        <v>638</v>
      </c>
      <c r="B120" s="30" t="s">
        <v>639</v>
      </c>
      <c r="C120" s="43" t="str">
        <f>VLOOKUP(A120,'[1]Перекод. табл. ЦСР 15-16'!$A$5:$D$1142,3,0)</f>
        <v>25 1 01 50340</v>
      </c>
      <c r="D120" s="30" t="str">
        <f>VLOOKUP(C120,'[1]Перекод. табл. ЦСР 15-16'!$C$5:$D$1142,2,0)</f>
        <v>Субсидии на возмещение части затрат на закладку и уход за многолетними плодовыми и ягодными насаждениями</v>
      </c>
      <c r="E120" s="31" t="s">
        <v>640</v>
      </c>
      <c r="F120" s="26" t="s">
        <v>641</v>
      </c>
      <c r="G120" s="32" t="s">
        <v>642</v>
      </c>
      <c r="H120" s="26" t="s">
        <v>643</v>
      </c>
      <c r="I120" s="26" t="str">
        <f t="shared" si="12"/>
        <v>ХХХХХ 50340</v>
      </c>
      <c r="J120" s="26" t="str">
        <f t="shared" si="13"/>
        <v>Возмещение части затрат на закладку и уход за многолетними плодовыми и ягодными насаждениями</v>
      </c>
      <c r="K120" s="30" t="str">
        <f t="shared" si="16"/>
        <v>ХХХХХ R0340</v>
      </c>
      <c r="L120" s="31" t="s">
        <v>644</v>
      </c>
      <c r="M120" s="26" t="s">
        <v>645</v>
      </c>
      <c r="N120" s="32" t="s">
        <v>642</v>
      </c>
      <c r="O120" s="26" t="s">
        <v>643</v>
      </c>
      <c r="P120" s="26" t="str">
        <f t="shared" si="19"/>
        <v>ХХХХХ 50340</v>
      </c>
      <c r="Q120" s="27" t="str">
        <f t="shared" si="15"/>
        <v>Возмещение части затрат на закладку и уход за многолетними плодовыми и ягодными насаждениями</v>
      </c>
      <c r="R120" s="27" t="str">
        <f t="shared" si="20"/>
        <v>ХХХХХ R0340</v>
      </c>
      <c r="S120" s="28" t="str">
        <f t="shared" si="21"/>
        <v>ХХХХХ L0340</v>
      </c>
    </row>
    <row r="121" spans="1:19" ht="229.5">
      <c r="A121" s="42" t="s">
        <v>646</v>
      </c>
      <c r="B121" s="30" t="s">
        <v>647</v>
      </c>
      <c r="C121" s="43" t="str">
        <f>VLOOKUP(A121,'[1]Перекод. табл. ЦСР 15-16'!$A$5:$D$1142,3,0)</f>
        <v>25 1 02 50350</v>
      </c>
      <c r="D121" s="30" t="str">
        <f>VLOOKUP(C121,'[1]Перекод. табл. ЦСР 15-16'!$C$5:$D$1142,2,0)</f>
        <v>Субсидии на поддержку экономически значимых региональных программ в области растениеводства</v>
      </c>
      <c r="E121" s="31" t="s">
        <v>648</v>
      </c>
      <c r="F121" s="26" t="s">
        <v>649</v>
      </c>
      <c r="G121" s="32" t="s">
        <v>650</v>
      </c>
      <c r="H121" s="26" t="s">
        <v>651</v>
      </c>
      <c r="I121" s="26" t="str">
        <f t="shared" si="12"/>
        <v>ХХХХХ 50350</v>
      </c>
      <c r="J121" s="26" t="str">
        <f t="shared" si="13"/>
        <v>Поддержка экономически значимых региональных программ в области растениеводства</v>
      </c>
      <c r="K121" s="30" t="str">
        <f t="shared" si="16"/>
        <v>ХХХХХ R0350</v>
      </c>
      <c r="L121" s="31" t="s">
        <v>652</v>
      </c>
      <c r="M121" s="26" t="s">
        <v>653</v>
      </c>
      <c r="N121" s="32" t="s">
        <v>650</v>
      </c>
      <c r="O121" s="26" t="s">
        <v>651</v>
      </c>
      <c r="P121" s="26" t="str">
        <f t="shared" si="19"/>
        <v>ХХХХХ 50350</v>
      </c>
      <c r="Q121" s="27" t="str">
        <f t="shared" si="15"/>
        <v>Поддержка экономически значимых региональных программ в области растениеводства</v>
      </c>
      <c r="R121" s="27" t="str">
        <f t="shared" si="20"/>
        <v>ХХХХХ R0350</v>
      </c>
      <c r="S121" s="28" t="str">
        <f t="shared" si="21"/>
        <v>ХХХХХ L0350</v>
      </c>
    </row>
    <row r="122" spans="1:19" ht="242.25">
      <c r="A122" s="42" t="s">
        <v>654</v>
      </c>
      <c r="B122" s="30" t="s">
        <v>655</v>
      </c>
      <c r="C122" s="43" t="str">
        <f>VLOOKUP(A122,'[1]Перекод. табл. ЦСР 15-16'!$A$5:$D$1142,3,0)</f>
        <v>25 1 03 50360</v>
      </c>
      <c r="D122" s="30" t="str">
        <f>VLOOKUP(C122,'[1]Перекод. табл. ЦСР 15-16'!$C$5:$D$1142,2,0)</f>
        <v>Субсидии на возмещение части затрат на приобретение семян с учетом доставки в районы Крайнего Севера и приравненные к ним местности</v>
      </c>
      <c r="E122" s="31" t="s">
        <v>656</v>
      </c>
      <c r="F122" s="26" t="s">
        <v>657</v>
      </c>
      <c r="G122" s="32" t="s">
        <v>658</v>
      </c>
      <c r="H122" s="26" t="s">
        <v>659</v>
      </c>
      <c r="I122" s="26" t="str">
        <f t="shared" si="12"/>
        <v>ХХХХХ 50360</v>
      </c>
      <c r="J122" s="26" t="str">
        <f t="shared" si="13"/>
        <v>Возмещение части затрат на приобретение семян с учетом доставки в районы Крайнего Севера и приравненные к ним местности</v>
      </c>
      <c r="K122" s="30" t="str">
        <f t="shared" si="16"/>
        <v>ХХХХХ R0360</v>
      </c>
      <c r="L122" s="31" t="s">
        <v>660</v>
      </c>
      <c r="M122" s="26" t="s">
        <v>661</v>
      </c>
      <c r="N122" s="32" t="s">
        <v>658</v>
      </c>
      <c r="O122" s="26" t="s">
        <v>659</v>
      </c>
      <c r="P122" s="26" t="str">
        <f t="shared" si="19"/>
        <v>ХХХХХ 50360</v>
      </c>
      <c r="Q122" s="27" t="str">
        <f t="shared" si="15"/>
        <v>Возмещение части затрат на приобретение семян с учетом доставки в районы Крайнего Севера и приравненные к ним местности</v>
      </c>
      <c r="R122" s="27" t="str">
        <f t="shared" si="20"/>
        <v>ХХХХХ R0360</v>
      </c>
      <c r="S122" s="28" t="str">
        <f t="shared" si="21"/>
        <v>ХХХХХ L0360</v>
      </c>
    </row>
    <row r="123" spans="1:19" ht="242.25">
      <c r="A123" s="42" t="s">
        <v>662</v>
      </c>
      <c r="B123" s="30" t="s">
        <v>663</v>
      </c>
      <c r="C123" s="43" t="str">
        <f>VLOOKUP(A123,'[1]Перекод. табл. ЦСР 15-16'!$A$5:$D$1142,3,0)</f>
        <v>25 1 03 50370</v>
      </c>
      <c r="D123" s="30" t="str">
        <f>VLOOKUP(C123,'[1]Перекод. табл. ЦСР 15-16'!$C$5:$D$1142,2,0)</f>
        <v>Субсидии на производство продукции растениеводства на низкопродуктивной пашне в районах Крайнего Севера и приравненных к ним местностях</v>
      </c>
      <c r="E123" s="31" t="s">
        <v>664</v>
      </c>
      <c r="F123" s="26" t="s">
        <v>665</v>
      </c>
      <c r="G123" s="32" t="s">
        <v>666</v>
      </c>
      <c r="H123" s="26" t="s">
        <v>667</v>
      </c>
      <c r="I123" s="26" t="str">
        <f t="shared" si="12"/>
        <v>ХХХХХ 50370</v>
      </c>
      <c r="J123" s="26" t="str">
        <f t="shared" si="13"/>
        <v>Производство продукции растениеводства на низкопродуктивной пашне в районах Крайнего Севера и приравненных к ним местностях</v>
      </c>
      <c r="K123" s="30" t="str">
        <f t="shared" si="16"/>
        <v>ХХХХХ R0370</v>
      </c>
      <c r="L123" s="31" t="s">
        <v>668</v>
      </c>
      <c r="M123" s="26" t="s">
        <v>669</v>
      </c>
      <c r="N123" s="32" t="s">
        <v>666</v>
      </c>
      <c r="O123" s="26" t="s">
        <v>667</v>
      </c>
      <c r="P123" s="26" t="str">
        <f t="shared" si="19"/>
        <v>ХХХХХ 50370</v>
      </c>
      <c r="Q123" s="27" t="str">
        <f t="shared" si="15"/>
        <v>Производство продукции растениеводства на низкопродуктивной пашне в районах Крайнего Севера и приравненных к ним местностях</v>
      </c>
      <c r="R123" s="27" t="str">
        <f t="shared" si="20"/>
        <v>ХХХХХ R0370</v>
      </c>
      <c r="S123" s="28" t="str">
        <f t="shared" si="21"/>
        <v>ХХХХХ L0370</v>
      </c>
    </row>
    <row r="124" spans="1:19" ht="255">
      <c r="A124" s="42" t="s">
        <v>670</v>
      </c>
      <c r="B124" s="30" t="s">
        <v>671</v>
      </c>
      <c r="C124" s="43" t="str">
        <f>VLOOKUP(A124,'[1]Перекод. табл. ЦСР 15-16'!$A$5:$D$1142,3,0)</f>
        <v>25 1 04 50380</v>
      </c>
      <c r="D124" s="30" t="str">
        <f>VLOOKUP(C124,'[1]Перекод. табл. ЦСР 15-16'!$C$5:$D$1142,2,0)</f>
        <v>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
      <c r="E124" s="31" t="s">
        <v>672</v>
      </c>
      <c r="F124" s="26" t="s">
        <v>673</v>
      </c>
      <c r="G124" s="32" t="s">
        <v>674</v>
      </c>
      <c r="H124" s="26" t="s">
        <v>675</v>
      </c>
      <c r="I124" s="26" t="str">
        <f t="shared" si="12"/>
        <v>ХХХХХ 50380</v>
      </c>
      <c r="J124" s="26" t="str">
        <f t="shared" si="13"/>
        <v>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
      <c r="K124" s="30" t="str">
        <f t="shared" si="16"/>
        <v>ХХХХХ R0380</v>
      </c>
      <c r="L124" s="31" t="s">
        <v>676</v>
      </c>
      <c r="M124" s="26" t="s">
        <v>677</v>
      </c>
      <c r="N124" s="32" t="s">
        <v>674</v>
      </c>
      <c r="O124" s="26" t="s">
        <v>675</v>
      </c>
      <c r="P124" s="26" t="str">
        <f t="shared" si="19"/>
        <v>ХХХХХ 50380</v>
      </c>
      <c r="Q124" s="27" t="str">
        <f t="shared" si="15"/>
        <v>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
      <c r="R124" s="27" t="str">
        <f t="shared" si="20"/>
        <v>ХХХХХ R0380</v>
      </c>
      <c r="S124" s="28" t="str">
        <f t="shared" si="21"/>
        <v>ХХХХХ L0380</v>
      </c>
    </row>
    <row r="125" spans="1:19" ht="280.5">
      <c r="A125" s="42" t="s">
        <v>678</v>
      </c>
      <c r="B125" s="30" t="s">
        <v>679</v>
      </c>
      <c r="C125" s="43" t="str">
        <f>VLOOKUP(A125,'[1]Перекод. табл. ЦСР 15-16'!$A$5:$D$1142,3,0)</f>
        <v>25 1 04 50390</v>
      </c>
      <c r="D125" s="30" t="str">
        <f>VLOOKUP(C125,'[1]Перекод. табл. ЦСР 15-16'!$C$5:$D$1142,2,0)</f>
        <v>Субсидии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v>
      </c>
      <c r="E125" s="31" t="s">
        <v>680</v>
      </c>
      <c r="F125" s="26" t="s">
        <v>681</v>
      </c>
      <c r="G125" s="32" t="s">
        <v>682</v>
      </c>
      <c r="H125" s="26" t="s">
        <v>683</v>
      </c>
      <c r="I125" s="26" t="str">
        <f t="shared" si="12"/>
        <v>ХХХХХ 50390</v>
      </c>
      <c r="J125" s="26" t="str">
        <f t="shared" si="13"/>
        <v>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v>
      </c>
      <c r="K125" s="30" t="str">
        <f t="shared" si="16"/>
        <v>ХХХХХ R0390</v>
      </c>
      <c r="L125" s="31" t="s">
        <v>684</v>
      </c>
      <c r="M125" s="26" t="s">
        <v>685</v>
      </c>
      <c r="N125" s="32" t="s">
        <v>682</v>
      </c>
      <c r="O125" s="26" t="s">
        <v>683</v>
      </c>
      <c r="P125" s="26" t="str">
        <f t="shared" si="19"/>
        <v>ХХХХХ 50390</v>
      </c>
      <c r="Q125" s="27" t="str">
        <f t="shared" si="15"/>
        <v>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v>
      </c>
      <c r="R125" s="27" t="str">
        <f t="shared" si="20"/>
        <v>ХХХХХ R0390</v>
      </c>
      <c r="S125" s="28" t="str">
        <f t="shared" si="21"/>
        <v>ХХХХХ L0390</v>
      </c>
    </row>
    <row r="126" spans="1:19" ht="280.5">
      <c r="A126" s="42" t="s">
        <v>686</v>
      </c>
      <c r="B126" s="30" t="s">
        <v>687</v>
      </c>
      <c r="C126" s="43" t="str">
        <f>VLOOKUP(A126,'[1]Перекод. табл. ЦСР 15-16'!$A$5:$D$1142,3,0)</f>
        <v>25 1 05 50400</v>
      </c>
      <c r="D126" s="30" t="str">
        <f>VLOOKUP(C126,'[1]Перекод. табл. ЦСР 15-16'!$C$5:$D$1142,2,0)</f>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
      <c r="E126" s="31" t="s">
        <v>688</v>
      </c>
      <c r="F126" s="26" t="s">
        <v>689</v>
      </c>
      <c r="G126" s="32" t="s">
        <v>690</v>
      </c>
      <c r="H126" s="26" t="s">
        <v>691</v>
      </c>
      <c r="I126" s="26" t="str">
        <f t="shared" si="12"/>
        <v>ХХХХХ 50400</v>
      </c>
      <c r="J126" s="26" t="str">
        <f t="shared" si="13"/>
        <v>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
      <c r="K126" s="30" t="str">
        <f t="shared" si="16"/>
        <v>ХХХХХ R0400</v>
      </c>
      <c r="L126" s="31" t="s">
        <v>692</v>
      </c>
      <c r="M126" s="26" t="s">
        <v>693</v>
      </c>
      <c r="N126" s="32" t="s">
        <v>690</v>
      </c>
      <c r="O126" s="26" t="s">
        <v>691</v>
      </c>
      <c r="P126" s="26" t="str">
        <f t="shared" si="19"/>
        <v>ХХХХХ 50400</v>
      </c>
      <c r="Q126" s="27" t="str">
        <f t="shared" si="15"/>
        <v>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
      <c r="R126" s="27" t="str">
        <f t="shared" si="20"/>
        <v>ХХХХХ R0400</v>
      </c>
      <c r="S126" s="28" t="str">
        <f t="shared" si="21"/>
        <v>ХХХХХ L0400</v>
      </c>
    </row>
    <row r="127" spans="1:19" ht="242.25">
      <c r="A127" s="42" t="s">
        <v>694</v>
      </c>
      <c r="B127" s="30" t="s">
        <v>695</v>
      </c>
      <c r="C127" s="43" t="str">
        <f>VLOOKUP(A127,'[1]Перекод. табл. ЦСР 15-16'!$A$5:$D$1142,3,0)</f>
        <v>25 1 07 50410</v>
      </c>
      <c r="D127" s="30" t="str">
        <f>VLOOKUP(C127,'[1]Перекод. табл. ЦСР 15-16'!$C$5:$D$1142,2,0)</f>
        <v>Субсидии на оказание несвязанной поддержки сельскохозяйственным товаропроизводителям в области растениеводства</v>
      </c>
      <c r="E127" s="31" t="s">
        <v>696</v>
      </c>
      <c r="F127" s="26" t="s">
        <v>697</v>
      </c>
      <c r="G127" s="32" t="s">
        <v>698</v>
      </c>
      <c r="H127" s="26" t="s">
        <v>699</v>
      </c>
      <c r="I127" s="26" t="str">
        <f t="shared" si="12"/>
        <v>ХХХХХ 50410</v>
      </c>
      <c r="J127" s="26" t="str">
        <f t="shared" si="13"/>
        <v>Оказание несвязанной поддержки сельскохозяйственным товаропроизводителям в области растениеводства</v>
      </c>
      <c r="K127" s="30" t="str">
        <f t="shared" si="16"/>
        <v>ХХХХХ R0410</v>
      </c>
      <c r="L127" s="31" t="s">
        <v>700</v>
      </c>
      <c r="M127" s="26" t="s">
        <v>701</v>
      </c>
      <c r="N127" s="32" t="s">
        <v>698</v>
      </c>
      <c r="O127" s="26" t="s">
        <v>699</v>
      </c>
      <c r="P127" s="26" t="str">
        <f t="shared" si="19"/>
        <v>ХХХХХ 50410</v>
      </c>
      <c r="Q127" s="27" t="str">
        <f t="shared" si="15"/>
        <v>Оказание несвязанной поддержки сельскохозяйственным товаропроизводителям в области растениеводства</v>
      </c>
      <c r="R127" s="27" t="str">
        <f t="shared" si="20"/>
        <v>ХХХХХ R0410</v>
      </c>
      <c r="S127" s="28" t="str">
        <f t="shared" si="21"/>
        <v>ХХХХХ L0410</v>
      </c>
    </row>
    <row r="128" spans="1:19" ht="204">
      <c r="A128" s="42" t="s">
        <v>702</v>
      </c>
      <c r="B128" s="30" t="s">
        <v>703</v>
      </c>
      <c r="C128" s="43" t="s">
        <v>704</v>
      </c>
      <c r="D128" s="30" t="s">
        <v>705</v>
      </c>
      <c r="E128" s="31" t="s">
        <v>706</v>
      </c>
      <c r="F128" s="26" t="s">
        <v>707</v>
      </c>
      <c r="G128" s="32" t="s">
        <v>708</v>
      </c>
      <c r="H128" s="26" t="s">
        <v>709</v>
      </c>
      <c r="I128" s="26" t="str">
        <f t="shared" si="12"/>
        <v>ХХХХХ 50420</v>
      </c>
      <c r="J128" s="26" t="str">
        <f t="shared" si="13"/>
        <v>Поддержка племенного животноводства</v>
      </c>
      <c r="K128" s="30" t="str">
        <f t="shared" si="16"/>
        <v>ХХХХХ R0420</v>
      </c>
      <c r="L128" s="31" t="s">
        <v>710</v>
      </c>
      <c r="M128" s="26" t="s">
        <v>711</v>
      </c>
      <c r="N128" s="32" t="s">
        <v>708</v>
      </c>
      <c r="O128" s="26" t="s">
        <v>709</v>
      </c>
      <c r="P128" s="26" t="str">
        <f t="shared" si="19"/>
        <v>ХХХХХ 50420</v>
      </c>
      <c r="Q128" s="27" t="str">
        <f t="shared" si="15"/>
        <v>Поддержка племенного животноводства</v>
      </c>
      <c r="R128" s="27" t="str">
        <f t="shared" si="20"/>
        <v>ХХХХХ R0420</v>
      </c>
      <c r="S128" s="28" t="str">
        <f t="shared" si="21"/>
        <v>ХХХХХ L0420</v>
      </c>
    </row>
    <row r="129" spans="1:19" ht="216.75">
      <c r="A129" s="42" t="s">
        <v>712</v>
      </c>
      <c r="B129" s="30" t="s">
        <v>713</v>
      </c>
      <c r="C129" s="43" t="s">
        <v>714</v>
      </c>
      <c r="D129" s="30" t="s">
        <v>715</v>
      </c>
      <c r="E129" s="31" t="s">
        <v>716</v>
      </c>
      <c r="F129" s="26" t="s">
        <v>717</v>
      </c>
      <c r="G129" s="32" t="s">
        <v>718</v>
      </c>
      <c r="H129" s="26" t="s">
        <v>715</v>
      </c>
      <c r="I129" s="26" t="str">
        <f t="shared" si="12"/>
        <v>ХХХХХ 50430</v>
      </c>
      <c r="J129" s="26" t="str">
        <f t="shared" si="13"/>
        <v>Субсидии на 1 килограмм реализованного и (или) отгруженного на собственную переработку молока</v>
      </c>
      <c r="K129" s="30" t="str">
        <f t="shared" si="16"/>
        <v>ХХХХХ R0430</v>
      </c>
      <c r="L129" s="31" t="s">
        <v>719</v>
      </c>
      <c r="M129" s="26" t="s">
        <v>720</v>
      </c>
      <c r="N129" s="32" t="s">
        <v>718</v>
      </c>
      <c r="O129" s="26" t="s">
        <v>715</v>
      </c>
      <c r="P129" s="26" t="str">
        <f t="shared" si="19"/>
        <v>ХХХХХ 50430</v>
      </c>
      <c r="Q129" s="27" t="str">
        <f t="shared" si="15"/>
        <v>Субсидии на 1 килограмм реализованного и (или) отгруженного на собственную переработку молока</v>
      </c>
      <c r="R129" s="27" t="str">
        <f t="shared" si="20"/>
        <v>ХХХХХ R0430</v>
      </c>
      <c r="S129" s="28" t="str">
        <f t="shared" si="21"/>
        <v>ХХХХХ L0430</v>
      </c>
    </row>
    <row r="130" spans="1:19" ht="216.75">
      <c r="A130" s="42" t="s">
        <v>721</v>
      </c>
      <c r="B130" s="30" t="s">
        <v>722</v>
      </c>
      <c r="C130" s="43" t="str">
        <f>VLOOKUP(A130,'[1]Перекод. табл. ЦСР 15-16'!$A$5:$D$1142,3,0)</f>
        <v>25 2 01 50440</v>
      </c>
      <c r="D130" s="30" t="str">
        <f>VLOOKUP(C130,'[1]Перекод. табл. ЦСР 15-16'!$C$5:$D$1142,2,0)</f>
        <v>Субсидии на возмещение части затрат по наращиванию маточного поголовья овец и коз</v>
      </c>
      <c r="E130" s="31" t="s">
        <v>723</v>
      </c>
      <c r="F130" s="26" t="s">
        <v>724</v>
      </c>
      <c r="G130" s="32" t="s">
        <v>725</v>
      </c>
      <c r="H130" s="26" t="s">
        <v>726</v>
      </c>
      <c r="I130" s="26" t="str">
        <f t="shared" si="12"/>
        <v>ХХХХХ 50440</v>
      </c>
      <c r="J130" s="26" t="str">
        <f t="shared" si="13"/>
        <v>Возмещение части затрат по наращиванию маточного поголовья овец и коз</v>
      </c>
      <c r="K130" s="30" t="str">
        <f t="shared" si="16"/>
        <v>ХХХХХ R0440</v>
      </c>
      <c r="L130" s="31" t="s">
        <v>727</v>
      </c>
      <c r="M130" s="26" t="s">
        <v>728</v>
      </c>
      <c r="N130" s="32" t="s">
        <v>725</v>
      </c>
      <c r="O130" s="26" t="s">
        <v>726</v>
      </c>
      <c r="P130" s="26" t="str">
        <f t="shared" si="19"/>
        <v>ХХХХХ 50440</v>
      </c>
      <c r="Q130" s="27" t="str">
        <f t="shared" si="15"/>
        <v>Возмещение части затрат по наращиванию маточного поголовья овец и коз</v>
      </c>
      <c r="R130" s="27" t="str">
        <f t="shared" si="20"/>
        <v>ХХХХХ R0440</v>
      </c>
      <c r="S130" s="28" t="str">
        <f t="shared" si="21"/>
        <v>ХХХХХ L0440</v>
      </c>
    </row>
    <row r="131" spans="1:19" ht="229.5">
      <c r="A131" s="42" t="s">
        <v>729</v>
      </c>
      <c r="B131" s="30" t="s">
        <v>730</v>
      </c>
      <c r="C131" s="43" t="str">
        <f>VLOOKUP(A131,'[1]Перекод. табл. ЦСР 15-16'!$A$5:$D$1142,3,0)</f>
        <v>25 2 02 50450</v>
      </c>
      <c r="D131" s="30" t="str">
        <f>VLOOKUP(C131,'[1]Перекод. табл. ЦСР 15-16'!$C$5:$D$1142,2,0)</f>
        <v>Субсидии на возмещение части затрат по наращиванию поголовья северных оленей, маралов и мясных табунных лошадей</v>
      </c>
      <c r="E131" s="31" t="s">
        <v>731</v>
      </c>
      <c r="F131" s="26" t="s">
        <v>732</v>
      </c>
      <c r="G131" s="32" t="s">
        <v>733</v>
      </c>
      <c r="H131" s="26" t="s">
        <v>734</v>
      </c>
      <c r="I131" s="26" t="str">
        <f t="shared" si="12"/>
        <v>ХХХХХ 50450</v>
      </c>
      <c r="J131" s="26" t="str">
        <f t="shared" si="13"/>
        <v>Возмещение части затрат по наращиванию поголовья северных оленей, маралов и мясных табунных лошадей</v>
      </c>
      <c r="K131" s="30" t="str">
        <f t="shared" si="16"/>
        <v>ХХХХХ R0450</v>
      </c>
      <c r="L131" s="31" t="s">
        <v>735</v>
      </c>
      <c r="M131" s="26" t="s">
        <v>736</v>
      </c>
      <c r="N131" s="32" t="s">
        <v>733</v>
      </c>
      <c r="O131" s="26" t="s">
        <v>734</v>
      </c>
      <c r="P131" s="26" t="str">
        <f t="shared" si="19"/>
        <v>ХХХХХ 50450</v>
      </c>
      <c r="Q131" s="27" t="str">
        <f t="shared" si="15"/>
        <v>Возмещение части затрат по наращиванию поголовья северных оленей, маралов и мясных табунных лошадей</v>
      </c>
      <c r="R131" s="27" t="str">
        <f t="shared" si="20"/>
        <v>ХХХХХ R0450</v>
      </c>
      <c r="S131" s="28" t="str">
        <f t="shared" si="21"/>
        <v>ХХХХХ L0450</v>
      </c>
    </row>
    <row r="132" spans="1:19" ht="229.5">
      <c r="A132" s="42" t="s">
        <v>737</v>
      </c>
      <c r="B132" s="30" t="s">
        <v>738</v>
      </c>
      <c r="C132" s="43" t="str">
        <f>VLOOKUP(A132,'[1]Перекод. табл. ЦСР 15-16'!$A$5:$D$1142,3,0)</f>
        <v>25 2 05 50460</v>
      </c>
      <c r="D132" s="30" t="str">
        <f>VLOOKUP(C132,'[1]Перекод. табл. ЦСР 15-16'!$C$5:$D$1142,2,0)</f>
        <v>Субсидии на поддержку экономически значимых региональных программ в области животноводства</v>
      </c>
      <c r="E132" s="31" t="s">
        <v>739</v>
      </c>
      <c r="F132" s="26" t="s">
        <v>740</v>
      </c>
      <c r="G132" s="32" t="s">
        <v>741</v>
      </c>
      <c r="H132" s="26" t="s">
        <v>742</v>
      </c>
      <c r="I132" s="26" t="str">
        <f t="shared" si="12"/>
        <v>ХХХХХ 50460</v>
      </c>
      <c r="J132" s="26" t="str">
        <f t="shared" si="13"/>
        <v>Поддержка экономически значимых региональных программ в области животноводства</v>
      </c>
      <c r="K132" s="30" t="str">
        <f t="shared" si="16"/>
        <v>ХХХХХ R0460</v>
      </c>
      <c r="L132" s="31" t="s">
        <v>743</v>
      </c>
      <c r="M132" s="26" t="s">
        <v>744</v>
      </c>
      <c r="N132" s="32" t="s">
        <v>741</v>
      </c>
      <c r="O132" s="26" t="s">
        <v>742</v>
      </c>
      <c r="P132" s="26" t="str">
        <f t="shared" si="19"/>
        <v>ХХХХХ 50460</v>
      </c>
      <c r="Q132" s="27" t="str">
        <f t="shared" si="15"/>
        <v>Поддержка экономически значимых региональных программ в области животноводства</v>
      </c>
      <c r="R132" s="27" t="str">
        <f t="shared" si="20"/>
        <v>ХХХХХ R0460</v>
      </c>
      <c r="S132" s="28" t="str">
        <f t="shared" si="21"/>
        <v>ХХХХХ L0460</v>
      </c>
    </row>
    <row r="133" spans="1:19" ht="255">
      <c r="A133" s="42" t="s">
        <v>745</v>
      </c>
      <c r="B133" s="30" t="s">
        <v>746</v>
      </c>
      <c r="C133" s="43" t="str">
        <f>VLOOKUP(A133,'[1]Перекод. табл. ЦСР 15-16'!$A$5:$D$1142,3,0)</f>
        <v>25 2 06 50470</v>
      </c>
      <c r="D133" s="30" t="str">
        <f>VLOOKUP(C133,'[1]Перекод. табл. ЦСР 15-16'!$C$5:$D$1142,2,0)</f>
        <v>Субсидии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
      <c r="E133" s="31" t="s">
        <v>747</v>
      </c>
      <c r="F133" s="26" t="s">
        <v>748</v>
      </c>
      <c r="G133" s="32" t="s">
        <v>749</v>
      </c>
      <c r="H133" s="26" t="s">
        <v>750</v>
      </c>
      <c r="I133" s="26" t="str">
        <f t="shared" si="12"/>
        <v>ХХХХХ 50470</v>
      </c>
      <c r="J133" s="26" t="str">
        <f t="shared" si="13"/>
        <v>Возмещение части процентной ставки по краткосрочным кредитам (займам) на развитие животноводства, переработки и реализации продукции животноводства</v>
      </c>
      <c r="K133" s="30" t="str">
        <f t="shared" si="16"/>
        <v>ХХХХХ R0470</v>
      </c>
      <c r="L133" s="31" t="s">
        <v>751</v>
      </c>
      <c r="M133" s="26" t="s">
        <v>752</v>
      </c>
      <c r="N133" s="32" t="s">
        <v>749</v>
      </c>
      <c r="O133" s="26" t="s">
        <v>750</v>
      </c>
      <c r="P133" s="26" t="str">
        <f t="shared" si="19"/>
        <v>ХХХХХ 50470</v>
      </c>
      <c r="Q133" s="27" t="str">
        <f t="shared" si="15"/>
        <v>Возмещение части процентной ставки по краткосрочным кредитам (займам) на развитие животноводства, переработки и реализации продукции животноводства</v>
      </c>
      <c r="R133" s="27" t="str">
        <f t="shared" si="20"/>
        <v>ХХХХХ R0470</v>
      </c>
      <c r="S133" s="28" t="str">
        <f t="shared" si="21"/>
        <v>ХХХХХ L0470</v>
      </c>
    </row>
    <row r="134" spans="1:19" ht="280.5">
      <c r="A134" s="42" t="s">
        <v>753</v>
      </c>
      <c r="B134" s="30" t="s">
        <v>754</v>
      </c>
      <c r="C134" s="43" t="str">
        <f>VLOOKUP(A134,'[1]Перекод. табл. ЦСР 15-16'!$A$5:$D$1142,3,0)</f>
        <v>25 2 06 50480</v>
      </c>
      <c r="D134" s="30" t="str">
        <f>VLOOKUP(C134,'[1]Перекод. табл. ЦСР 15-16'!$C$5:$D$1142,2,0)</f>
        <v>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v>
      </c>
      <c r="E134" s="31" t="s">
        <v>755</v>
      </c>
      <c r="F134" s="26" t="s">
        <v>756</v>
      </c>
      <c r="G134" s="32" t="s">
        <v>757</v>
      </c>
      <c r="H134" s="26" t="s">
        <v>233</v>
      </c>
      <c r="I134" s="26" t="str">
        <f t="shared" si="12"/>
        <v>ХХХХХ 50480</v>
      </c>
      <c r="J134" s="26" t="str">
        <f t="shared" si="13"/>
        <v>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v>
      </c>
      <c r="K134" s="30" t="str">
        <f t="shared" si="16"/>
        <v>ХХХХХ R0480</v>
      </c>
      <c r="L134" s="31" t="s">
        <v>234</v>
      </c>
      <c r="M134" s="26" t="s">
        <v>235</v>
      </c>
      <c r="N134" s="32" t="s">
        <v>757</v>
      </c>
      <c r="O134" s="26" t="s">
        <v>233</v>
      </c>
      <c r="P134" s="26" t="str">
        <f t="shared" si="19"/>
        <v>ХХХХХ 50480</v>
      </c>
      <c r="Q134" s="27" t="str">
        <f t="shared" si="15"/>
        <v>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v>
      </c>
      <c r="R134" s="27" t="str">
        <f t="shared" si="20"/>
        <v>ХХХХХ R0480</v>
      </c>
      <c r="S134" s="28" t="str">
        <f t="shared" si="21"/>
        <v>ХХХХХ L0480</v>
      </c>
    </row>
    <row r="135" spans="1:19" ht="280.5">
      <c r="A135" s="42" t="s">
        <v>236</v>
      </c>
      <c r="B135" s="30" t="s">
        <v>237</v>
      </c>
      <c r="C135" s="43" t="str">
        <f>VLOOKUP(A135,'[1]Перекод. табл. ЦСР 15-16'!$A$5:$D$1142,3,0)</f>
        <v>25 2 07 50490</v>
      </c>
      <c r="D135" s="30" t="str">
        <f>VLOOKUP(C135,'[1]Перекод. табл. ЦСР 15-16'!$C$5:$D$1142,2,0)</f>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
      <c r="E135" s="31" t="s">
        <v>238</v>
      </c>
      <c r="F135" s="26" t="s">
        <v>239</v>
      </c>
      <c r="G135" s="32" t="s">
        <v>240</v>
      </c>
      <c r="H135" s="26" t="s">
        <v>241</v>
      </c>
      <c r="I135" s="26" t="str">
        <f t="shared" si="12"/>
        <v>ХХХХХ 50490</v>
      </c>
      <c r="J135" s="26" t="str">
        <f t="shared" si="13"/>
        <v>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
      <c r="K135" s="30" t="str">
        <f t="shared" si="16"/>
        <v>ХХХХХ R0490</v>
      </c>
      <c r="L135" s="31" t="s">
        <v>242</v>
      </c>
      <c r="M135" s="26" t="s">
        <v>243</v>
      </c>
      <c r="N135" s="32" t="s">
        <v>240</v>
      </c>
      <c r="O135" s="26" t="s">
        <v>241</v>
      </c>
      <c r="P135" s="26" t="str">
        <f t="shared" si="19"/>
        <v>ХХХХХ 50490</v>
      </c>
      <c r="Q135" s="27" t="str">
        <f t="shared" si="15"/>
        <v>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
      <c r="R135" s="27" t="str">
        <f t="shared" si="20"/>
        <v>ХХХХХ R0490</v>
      </c>
      <c r="S135" s="28" t="str">
        <f t="shared" si="21"/>
        <v>ХХХХХ L0490</v>
      </c>
    </row>
    <row r="136" spans="1:19" ht="191.25">
      <c r="A136" s="42" t="s">
        <v>244</v>
      </c>
      <c r="B136" s="30" t="s">
        <v>245</v>
      </c>
      <c r="C136" s="43" t="s">
        <v>246</v>
      </c>
      <c r="D136" s="30" t="s">
        <v>247</v>
      </c>
      <c r="E136" s="31" t="s">
        <v>248</v>
      </c>
      <c r="F136" s="26" t="s">
        <v>249</v>
      </c>
      <c r="G136" s="32" t="s">
        <v>250</v>
      </c>
      <c r="H136" s="26" t="s">
        <v>251</v>
      </c>
      <c r="I136" s="26" t="str">
        <f t="shared" si="12"/>
        <v>ХХХХХ 50500</v>
      </c>
      <c r="J136" s="26" t="str">
        <f t="shared" si="13"/>
        <v>Поддержка племенного крупного рогатого скота мясного направления</v>
      </c>
      <c r="K136" s="30" t="str">
        <f t="shared" si="16"/>
        <v>ХХХХХ R0500</v>
      </c>
      <c r="L136" s="31" t="s">
        <v>252</v>
      </c>
      <c r="M136" s="26" t="s">
        <v>253</v>
      </c>
      <c r="N136" s="32" t="s">
        <v>250</v>
      </c>
      <c r="O136" s="26" t="s">
        <v>251</v>
      </c>
      <c r="P136" s="26" t="str">
        <f t="shared" si="19"/>
        <v>ХХХХХ 50500</v>
      </c>
      <c r="Q136" s="27" t="str">
        <f t="shared" si="15"/>
        <v>Поддержка племенного крупного рогатого скота мясного направления</v>
      </c>
      <c r="R136" s="27" t="str">
        <f t="shared" si="20"/>
        <v>ХХХХХ R0500</v>
      </c>
      <c r="S136" s="28" t="str">
        <f t="shared" si="21"/>
        <v>ХХХХХ L0500</v>
      </c>
    </row>
    <row r="137" spans="1:19" ht="204">
      <c r="A137" s="42" t="s">
        <v>254</v>
      </c>
      <c r="B137" s="30" t="s">
        <v>255</v>
      </c>
      <c r="C137" s="43" t="str">
        <f>VLOOKUP(A137,'[1]Перекод. табл. ЦСР 15-16'!$A$5:$D$1142,3,0)</f>
        <v>25 3 02 50510</v>
      </c>
      <c r="D137" s="30" t="str">
        <f>VLOOKUP(C137,'[1]Перекод. табл. ЦСР 15-16'!$C$5:$D$1142,2,0)</f>
        <v>Субсидии на поддержку экономически значимых региональных программ по развитию мясного скотоводства</v>
      </c>
      <c r="E137" s="31" t="s">
        <v>256</v>
      </c>
      <c r="F137" s="26" t="s">
        <v>257</v>
      </c>
      <c r="G137" s="32" t="s">
        <v>258</v>
      </c>
      <c r="H137" s="26" t="s">
        <v>259</v>
      </c>
      <c r="I137" s="26" t="str">
        <f t="shared" si="12"/>
        <v>ХХХХХ 50510</v>
      </c>
      <c r="J137" s="26" t="str">
        <f t="shared" si="13"/>
        <v>Поддержка экономически значимых региональных программ по развитию мясного скотоводства</v>
      </c>
      <c r="K137" s="30" t="str">
        <f t="shared" si="16"/>
        <v>ХХХХХ R0510</v>
      </c>
      <c r="L137" s="31" t="s">
        <v>260</v>
      </c>
      <c r="M137" s="26" t="s">
        <v>261</v>
      </c>
      <c r="N137" s="32" t="s">
        <v>258</v>
      </c>
      <c r="O137" s="26" t="s">
        <v>259</v>
      </c>
      <c r="P137" s="26" t="str">
        <f t="shared" si="19"/>
        <v>ХХХХХ 50510</v>
      </c>
      <c r="Q137" s="27" t="str">
        <f t="shared" si="15"/>
        <v>Поддержка экономически значимых региональных программ по развитию мясного скотоводства</v>
      </c>
      <c r="R137" s="27" t="str">
        <f t="shared" si="20"/>
        <v>ХХХХХ R0510</v>
      </c>
      <c r="S137" s="28" t="str">
        <f t="shared" si="21"/>
        <v>ХХХХХ L0510</v>
      </c>
    </row>
    <row r="138" spans="1:19" ht="216.75">
      <c r="A138" s="42" t="s">
        <v>262</v>
      </c>
      <c r="B138" s="30" t="s">
        <v>263</v>
      </c>
      <c r="C138" s="43" t="str">
        <f>VLOOKUP(A138,'[1]Перекод. табл. ЦСР 15-16'!$A$5:$D$1142,3,0)</f>
        <v>25 3 03 50520</v>
      </c>
      <c r="D138" s="30" t="str">
        <f>VLOOKUP(C138,'[1]Перекод. табл. ЦСР 15-16'!$C$5:$D$1142,2,0)</f>
        <v>Субсидии на возмещение части процентной ставки по инвестиционным кредитам на строительство и реконструкцию объектов мясного скотоводства</v>
      </c>
      <c r="E138" s="31" t="s">
        <v>264</v>
      </c>
      <c r="F138" s="26" t="s">
        <v>265</v>
      </c>
      <c r="G138" s="32" t="s">
        <v>266</v>
      </c>
      <c r="H138" s="26" t="s">
        <v>267</v>
      </c>
      <c r="I138" s="26" t="str">
        <f t="shared" si="12"/>
        <v>ХХХХХ 50520</v>
      </c>
      <c r="J138" s="26" t="str">
        <f t="shared" si="13"/>
        <v>Возмещение части процентной ставки по инвестиционным кредитам на строительство и реконструкцию объектов мясного скотоводства</v>
      </c>
      <c r="K138" s="30" t="str">
        <f t="shared" si="16"/>
        <v>ХХХХХ R0520</v>
      </c>
      <c r="L138" s="31" t="s">
        <v>268</v>
      </c>
      <c r="M138" s="26" t="s">
        <v>269</v>
      </c>
      <c r="N138" s="32" t="s">
        <v>266</v>
      </c>
      <c r="O138" s="26" t="s">
        <v>267</v>
      </c>
      <c r="P138" s="26" t="str">
        <f t="shared" si="19"/>
        <v>ХХХХХ 50520</v>
      </c>
      <c r="Q138" s="27" t="str">
        <f t="shared" si="15"/>
        <v>Возмещение части процентной ставки по инвестиционным кредитам на строительство и реконструкцию объектов мясного скотоводства</v>
      </c>
      <c r="R138" s="27" t="str">
        <f t="shared" si="20"/>
        <v>ХХХХХ R0520</v>
      </c>
      <c r="S138" s="28" t="str">
        <f t="shared" si="21"/>
        <v>ХХХХХ L0520</v>
      </c>
    </row>
    <row r="139" spans="1:19" ht="178.5">
      <c r="A139" s="42" t="s">
        <v>270</v>
      </c>
      <c r="B139" s="30" t="s">
        <v>271</v>
      </c>
      <c r="C139" s="43" t="str">
        <f>VLOOKUP(A139,'[1]Перекод. табл. ЦСР 15-16'!$A$5:$D$1142,3,0)</f>
        <v>25 4 03 50530</v>
      </c>
      <c r="D139" s="30" t="str">
        <f>VLOOKUP(C139,'[1]Перекод. табл. ЦСР 15-16'!$C$5:$D$1142,2,0)</f>
        <v>Субсидии на поддержку начинающих фермеров</v>
      </c>
      <c r="E139" s="31" t="s">
        <v>272</v>
      </c>
      <c r="F139" s="26" t="s">
        <v>273</v>
      </c>
      <c r="G139" s="32" t="s">
        <v>274</v>
      </c>
      <c r="H139" s="26" t="s">
        <v>275</v>
      </c>
      <c r="I139" s="26" t="str">
        <f t="shared" si="12"/>
        <v>ХХХХХ 50530</v>
      </c>
      <c r="J139" s="26" t="str">
        <f t="shared" si="13"/>
        <v>Поддержка начинающих фермеров</v>
      </c>
      <c r="K139" s="30" t="str">
        <f t="shared" si="16"/>
        <v>ХХХХХ R0530</v>
      </c>
      <c r="L139" s="31" t="s">
        <v>276</v>
      </c>
      <c r="M139" s="26" t="s">
        <v>277</v>
      </c>
      <c r="N139" s="32" t="s">
        <v>274</v>
      </c>
      <c r="O139" s="26" t="s">
        <v>275</v>
      </c>
      <c r="P139" s="26" t="str">
        <f t="shared" si="19"/>
        <v>ХХХХХ 50530</v>
      </c>
      <c r="Q139" s="27" t="str">
        <f t="shared" si="15"/>
        <v>Поддержка начинающих фермеров</v>
      </c>
      <c r="R139" s="27" t="str">
        <f t="shared" si="20"/>
        <v>ХХХХХ R0530</v>
      </c>
      <c r="S139" s="28" t="str">
        <f t="shared" si="21"/>
        <v>ХХХХХ L0530</v>
      </c>
    </row>
    <row r="140" spans="1:19" ht="63.75">
      <c r="A140" s="80" t="s">
        <v>278</v>
      </c>
      <c r="B140" s="81" t="s">
        <v>279</v>
      </c>
      <c r="C140" s="43" t="str">
        <f>VLOOKUP(A140,'[1]Перекод. табл. ЦСР 15-16'!$A$5:$D$1142,3,0)</f>
        <v>25 4 04 50540</v>
      </c>
      <c r="D140" s="30" t="str">
        <f>VLOOKUP(C140,'[1]Перекод. табл. ЦСР 15-16'!$C$5:$D$1142,2,0)</f>
        <v>Субсидии на развитие семейных животноводческих ферм</v>
      </c>
      <c r="E140" s="82" t="s">
        <v>280</v>
      </c>
      <c r="F140" s="79" t="s">
        <v>281</v>
      </c>
      <c r="G140" s="78" t="s">
        <v>282</v>
      </c>
      <c r="H140" s="79" t="s">
        <v>283</v>
      </c>
      <c r="I140" s="26" t="str">
        <f t="shared" si="12"/>
        <v>ХХХХХ 50540</v>
      </c>
      <c r="J140" s="26" t="str">
        <f t="shared" si="13"/>
        <v>Развитие семейных животноводческих ферм</v>
      </c>
      <c r="K140" s="30" t="str">
        <f t="shared" si="16"/>
        <v>ХХХХХ R0540</v>
      </c>
      <c r="L140" s="31" t="s">
        <v>284</v>
      </c>
      <c r="M140" s="26" t="s">
        <v>285</v>
      </c>
      <c r="N140" s="78" t="s">
        <v>282</v>
      </c>
      <c r="O140" s="79" t="s">
        <v>283</v>
      </c>
      <c r="P140" s="26" t="str">
        <f t="shared" si="19"/>
        <v>ХХХХХ 50540</v>
      </c>
      <c r="Q140" s="27" t="str">
        <f t="shared" si="15"/>
        <v>Развитие семейных животноводческих ферм</v>
      </c>
      <c r="R140" s="27" t="str">
        <f t="shared" si="20"/>
        <v>ХХХХХ R0540</v>
      </c>
      <c r="S140" s="28" t="str">
        <f t="shared" si="21"/>
        <v>ХХХХХ L0540</v>
      </c>
    </row>
    <row r="141" spans="1:19" ht="173.25" customHeight="1">
      <c r="A141" s="80"/>
      <c r="B141" s="81"/>
      <c r="C141" s="41" t="s">
        <v>286</v>
      </c>
      <c r="D141" s="40" t="s">
        <v>287</v>
      </c>
      <c r="E141" s="82"/>
      <c r="F141" s="79"/>
      <c r="G141" s="78"/>
      <c r="H141" s="79"/>
      <c r="I141" s="36" t="str">
        <f t="shared" ref="I141:I204" si="22">CONCATENATE("ХХХХХ ",MID(C141,9,5))</f>
        <v>ХХХХХ 50540</v>
      </c>
      <c r="J141" s="36" t="s">
        <v>283</v>
      </c>
      <c r="K141" s="40" t="str">
        <f t="shared" si="16"/>
        <v>ХХХХХ R0540</v>
      </c>
      <c r="L141" s="35" t="s">
        <v>288</v>
      </c>
      <c r="M141" s="36" t="s">
        <v>289</v>
      </c>
      <c r="N141" s="78"/>
      <c r="O141" s="79"/>
      <c r="P141" s="36" t="str">
        <f t="shared" si="19"/>
        <v>ХХХХХ 50540</v>
      </c>
      <c r="Q141" s="37" t="s">
        <v>283</v>
      </c>
      <c r="R141" s="37" t="str">
        <f t="shared" si="20"/>
        <v>ХХХХХ R0540</v>
      </c>
      <c r="S141" s="38" t="str">
        <f t="shared" si="21"/>
        <v>ХХХХХ L0540</v>
      </c>
    </row>
    <row r="142" spans="1:19" ht="229.5">
      <c r="A142" s="42" t="s">
        <v>290</v>
      </c>
      <c r="B142" s="30" t="s">
        <v>291</v>
      </c>
      <c r="C142" s="43" t="str">
        <f>VLOOKUP(A142,'[1]Перекод. табл. ЦСР 15-16'!$A$5:$D$1142,3,0)</f>
        <v>25 4 01 50550</v>
      </c>
      <c r="D142" s="30" t="str">
        <f>VLOOKUP(C142,'[1]Перекод. табл. ЦСР 15-16'!$C$5:$D$1142,2,0)</f>
        <v>Субсидии на возмещение части процентной ставки по долгосрочным, среднесрочным и краткосрочным кредитам, взятым малыми формами хозяйствования</v>
      </c>
      <c r="E142" s="31" t="s">
        <v>292</v>
      </c>
      <c r="F142" s="26" t="s">
        <v>293</v>
      </c>
      <c r="G142" s="32" t="s">
        <v>294</v>
      </c>
      <c r="H142" s="26" t="s">
        <v>295</v>
      </c>
      <c r="I142" s="26" t="str">
        <f t="shared" si="22"/>
        <v>ХХХХХ 50550</v>
      </c>
      <c r="J142" s="26" t="str">
        <f t="shared" ref="J142:J205" si="23">H142</f>
        <v>Возмещение части процентной ставки по долгосрочным, среднесрочным и краткосрочным кредитам, взятым малыми формами хозяйствования</v>
      </c>
      <c r="K142" s="30" t="str">
        <f t="shared" si="16"/>
        <v>ХХХХХ R0550</v>
      </c>
      <c r="L142" s="31" t="s">
        <v>296</v>
      </c>
      <c r="M142" s="26" t="s">
        <v>297</v>
      </c>
      <c r="N142" s="32" t="s">
        <v>294</v>
      </c>
      <c r="O142" s="26" t="s">
        <v>295</v>
      </c>
      <c r="P142" s="26" t="str">
        <f t="shared" si="19"/>
        <v>ХХХХХ 50550</v>
      </c>
      <c r="Q142" s="27" t="str">
        <f t="shared" ref="Q142:Q205" si="24">O142</f>
        <v>Возмещение части процентной ставки по долгосрочным, среднесрочным и краткосрочным кредитам, взятым малыми формами хозяйствования</v>
      </c>
      <c r="R142" s="27" t="str">
        <f t="shared" si="20"/>
        <v>ХХХХХ R0550</v>
      </c>
      <c r="S142" s="28" t="str">
        <f t="shared" si="21"/>
        <v>ХХХХХ L0550</v>
      </c>
    </row>
    <row r="143" spans="1:19" ht="267.75">
      <c r="A143" s="42" t="s">
        <v>298</v>
      </c>
      <c r="B143" s="30" t="s">
        <v>299</v>
      </c>
      <c r="C143" s="43" t="str">
        <f>VLOOKUP(A143,'[1]Перекод. табл. ЦСР 15-16'!$A$5:$D$1142,3,0)</f>
        <v>25 4 02 50560</v>
      </c>
      <c r="D143" s="30" t="str">
        <f>VLOOKUP(C143,'[1]Перекод. табл. ЦСР 15-16'!$C$5:$D$1142,2,0)</f>
        <v>Субсидии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
      <c r="E143" s="31" t="s">
        <v>300</v>
      </c>
      <c r="F143" s="26" t="s">
        <v>301</v>
      </c>
      <c r="G143" s="32" t="s">
        <v>302</v>
      </c>
      <c r="H143" s="26" t="s">
        <v>303</v>
      </c>
      <c r="I143" s="26" t="str">
        <f t="shared" si="22"/>
        <v>ХХХХХ 50560</v>
      </c>
      <c r="J143" s="26" t="str">
        <f t="shared" si="23"/>
        <v>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
      <c r="K143" s="30" t="str">
        <f t="shared" ref="K143:K206" si="25">CONCATENATE("ХХХХХ R",MID(C143,10,4))</f>
        <v>ХХХХХ R0560</v>
      </c>
      <c r="L143" s="31" t="s">
        <v>304</v>
      </c>
      <c r="M143" s="26" t="s">
        <v>305</v>
      </c>
      <c r="N143" s="32" t="s">
        <v>302</v>
      </c>
      <c r="O143" s="26" t="s">
        <v>303</v>
      </c>
      <c r="P143" s="26" t="str">
        <f t="shared" si="19"/>
        <v>ХХХХХ 50560</v>
      </c>
      <c r="Q143" s="27" t="str">
        <f t="shared" si="24"/>
        <v>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
      <c r="R143" s="27" t="str">
        <f t="shared" si="20"/>
        <v>ХХХХХ R0560</v>
      </c>
      <c r="S143" s="28" t="str">
        <f t="shared" si="21"/>
        <v>ХХХХХ L0560</v>
      </c>
    </row>
    <row r="144" spans="1:19" ht="280.5">
      <c r="A144" s="42" t="s">
        <v>306</v>
      </c>
      <c r="B144" s="30" t="s">
        <v>307</v>
      </c>
      <c r="C144" s="43" t="str">
        <f>VLOOKUP(A144,'[1]Перекод. табл. ЦСР 15-16'!$A$5:$D$1142,3,0)</f>
        <v>25 5 03 50570</v>
      </c>
      <c r="D144" s="30" t="str">
        <f>VLOOKUP(C144,'[1]Перекод. табл. ЦСР 15-16'!$C$5:$D$1142,2,0)</f>
        <v>Субсидии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
      <c r="E144" s="31" t="s">
        <v>308</v>
      </c>
      <c r="F144" s="26" t="s">
        <v>309</v>
      </c>
      <c r="G144" s="32" t="s">
        <v>310</v>
      </c>
      <c r="H144" s="26" t="s">
        <v>311</v>
      </c>
      <c r="I144" s="26" t="str">
        <f t="shared" si="22"/>
        <v>ХХХХХ 50570</v>
      </c>
      <c r="J144" s="26" t="str">
        <f t="shared" si="23"/>
        <v>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
      <c r="K144" s="30" t="str">
        <f t="shared" si="25"/>
        <v>ХХХХХ R0570</v>
      </c>
      <c r="L144" s="31" t="s">
        <v>312</v>
      </c>
      <c r="M144" s="26" t="s">
        <v>313</v>
      </c>
      <c r="N144" s="32" t="s">
        <v>310</v>
      </c>
      <c r="O144" s="26" t="s">
        <v>311</v>
      </c>
      <c r="P144" s="26" t="str">
        <f t="shared" si="19"/>
        <v>ХХХХХ 50570</v>
      </c>
      <c r="Q144" s="27" t="str">
        <f t="shared" si="24"/>
        <v>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
      <c r="R144" s="27" t="str">
        <f t="shared" si="20"/>
        <v>ХХХХХ R0570</v>
      </c>
      <c r="S144" s="28" t="str">
        <f t="shared" si="21"/>
        <v>ХХХХХ L0570</v>
      </c>
    </row>
    <row r="145" spans="1:19" ht="216.75">
      <c r="A145" s="42" t="s">
        <v>314</v>
      </c>
      <c r="B145" s="30" t="s">
        <v>315</v>
      </c>
      <c r="C145" s="43" t="str">
        <f>VLOOKUP(A145,'[1]Перекод. табл. ЦСР 15-16'!$A$5:$D$1142,3,0)</f>
        <v>25 5 02 50580</v>
      </c>
      <c r="D145" s="30" t="str">
        <f>VLOOKUP(C145,'[1]Перекод. табл. ЦСР 15-16'!$C$5:$D$1142,2,0)</f>
        <v>Субсидии на реализацию перспективных инновационных проектов в агропромышленном комплексе</v>
      </c>
      <c r="E145" s="31" t="s">
        <v>316</v>
      </c>
      <c r="F145" s="26" t="s">
        <v>317</v>
      </c>
      <c r="G145" s="32" t="s">
        <v>318</v>
      </c>
      <c r="H145" s="26" t="s">
        <v>319</v>
      </c>
      <c r="I145" s="26" t="str">
        <f t="shared" si="22"/>
        <v>ХХХХХ 50580</v>
      </c>
      <c r="J145" s="26" t="str">
        <f t="shared" si="23"/>
        <v>Реализация перспективных инновационных проектов в агропромышленном комплексе</v>
      </c>
      <c r="K145" s="30" t="str">
        <f t="shared" si="25"/>
        <v>ХХХХХ R0580</v>
      </c>
      <c r="L145" s="31" t="s">
        <v>320</v>
      </c>
      <c r="M145" s="26" t="s">
        <v>321</v>
      </c>
      <c r="N145" s="32" t="s">
        <v>318</v>
      </c>
      <c r="O145" s="26" t="s">
        <v>319</v>
      </c>
      <c r="P145" s="26" t="str">
        <f t="shared" si="19"/>
        <v>ХХХХХ 50580</v>
      </c>
      <c r="Q145" s="27" t="str">
        <f t="shared" si="24"/>
        <v>Реализация перспективных инновационных проектов в агропромышленном комплексе</v>
      </c>
      <c r="R145" s="27" t="str">
        <f t="shared" si="20"/>
        <v>ХХХХХ R0580</v>
      </c>
      <c r="S145" s="28" t="str">
        <f t="shared" si="21"/>
        <v>ХХХХХ L0580</v>
      </c>
    </row>
    <row r="146" spans="1:19" ht="191.25">
      <c r="A146" s="42" t="s">
        <v>322</v>
      </c>
      <c r="B146" s="30" t="s">
        <v>323</v>
      </c>
      <c r="C146" s="43" t="str">
        <f>VLOOKUP(A146,'[1]Перекод. табл. ЦСР 15-16'!$A$5:$D$1142,3,0)</f>
        <v>25 7 00 50180</v>
      </c>
      <c r="D146" s="30" t="str">
        <f>VLOOKUP(C146,'[1]Перекод. табл. ЦСР 15-16'!$C$5:$D$1142,2,0)</f>
        <v>Субсидии на реализацию мероприятий федеральной целевой программы "Устойчивое развитие сельских территорий на 2014 - 2017 годы и на период до 2020 года"</v>
      </c>
      <c r="E146" s="31" t="s">
        <v>1134</v>
      </c>
      <c r="F146" s="26" t="s">
        <v>1135</v>
      </c>
      <c r="G146" s="32" t="s">
        <v>324</v>
      </c>
      <c r="H146" s="26" t="s">
        <v>325</v>
      </c>
      <c r="I146" s="26" t="str">
        <f t="shared" si="22"/>
        <v>ХХХХХ 50180</v>
      </c>
      <c r="J146" s="26" t="str">
        <f t="shared" si="23"/>
        <v>Реализация мероприятий федеральной целевой программы "Устойчивое развитие сельских территорий на 2014 - 2017 годы и на период до 2020 года"</v>
      </c>
      <c r="K146" s="30" t="str">
        <f t="shared" si="25"/>
        <v>ХХХХХ R0180</v>
      </c>
      <c r="L146" s="31" t="s">
        <v>1138</v>
      </c>
      <c r="M146" s="26" t="s">
        <v>1139</v>
      </c>
      <c r="N146" s="32" t="s">
        <v>324</v>
      </c>
      <c r="O146" s="26" t="s">
        <v>325</v>
      </c>
      <c r="P146" s="26" t="str">
        <f t="shared" si="19"/>
        <v>ХХХХХ 50180</v>
      </c>
      <c r="Q146" s="27" t="str">
        <f t="shared" si="24"/>
        <v>Реализация мероприятий федеральной целевой программы "Устойчивое развитие сельских территорий на 2014 - 2017 годы и на период до 2020 года"</v>
      </c>
      <c r="R146" s="27" t="str">
        <f t="shared" si="20"/>
        <v>ХХХХХ R0180</v>
      </c>
      <c r="S146" s="28" t="str">
        <f t="shared" si="21"/>
        <v>ХХХХХ L0180</v>
      </c>
    </row>
    <row r="147" spans="1:19" ht="191.25">
      <c r="A147" s="42" t="s">
        <v>322</v>
      </c>
      <c r="B147" s="30" t="s">
        <v>323</v>
      </c>
      <c r="C147" s="43" t="str">
        <f>VLOOKUP(A147,'[1]Перекод. табл. ЦСР 15-16'!$A$5:$D$1142,3,0)</f>
        <v>25 7 00 50180</v>
      </c>
      <c r="D147" s="30" t="str">
        <f>VLOOKUP(C147,'[1]Перекод. табл. ЦСР 15-16'!$C$5:$D$1142,2,0)</f>
        <v>Субсидии на реализацию мероприятий федеральной целевой программы "Устойчивое развитие сельских территорий на 2014 - 2017 годы и на период до 2020 года"</v>
      </c>
      <c r="E147" s="31" t="s">
        <v>1038</v>
      </c>
      <c r="F147" s="26" t="s">
        <v>1039</v>
      </c>
      <c r="G147" s="32" t="s">
        <v>324</v>
      </c>
      <c r="H147" s="26" t="s">
        <v>325</v>
      </c>
      <c r="I147" s="26" t="str">
        <f t="shared" si="22"/>
        <v>ХХХХХ 50180</v>
      </c>
      <c r="J147" s="26" t="str">
        <f t="shared" si="23"/>
        <v>Реализация мероприятий федеральной целевой программы "Устойчивое развитие сельских территорий на 2014 - 2017 годы и на период до 2020 года"</v>
      </c>
      <c r="K147" s="30" t="str">
        <f t="shared" si="25"/>
        <v>ХХХХХ R0180</v>
      </c>
      <c r="L147" s="31" t="s">
        <v>1042</v>
      </c>
      <c r="M147" s="26" t="s">
        <v>1043</v>
      </c>
      <c r="N147" s="32" t="s">
        <v>324</v>
      </c>
      <c r="O147" s="26" t="s">
        <v>325</v>
      </c>
      <c r="P147" s="26" t="str">
        <f t="shared" si="19"/>
        <v>ХХХХХ 50180</v>
      </c>
      <c r="Q147" s="27" t="str">
        <f t="shared" si="24"/>
        <v>Реализация мероприятий федеральной целевой программы "Устойчивое развитие сельских территорий на 2014 - 2017 годы и на период до 2020 года"</v>
      </c>
      <c r="R147" s="27" t="str">
        <f t="shared" si="20"/>
        <v>ХХХХХ R0180</v>
      </c>
      <c r="S147" s="28" t="str">
        <f t="shared" si="21"/>
        <v>ХХХХХ L0180</v>
      </c>
    </row>
    <row r="148" spans="1:19" ht="191.25">
      <c r="A148" s="42" t="s">
        <v>326</v>
      </c>
      <c r="B148" s="30" t="s">
        <v>327</v>
      </c>
      <c r="C148" s="43" t="str">
        <f>VLOOKUP(A148,'[1]Перекод. табл. ЦСР 15-16'!$A$5:$D$1142,3,0)</f>
        <v>25 8 00 50760</v>
      </c>
      <c r="D148" s="30" t="str">
        <f>VLOOKUP(C148,'[1]Перекод. табл. ЦСР 15-16'!$C$5:$D$1142,2,0)</f>
        <v>Субсидии на реализацию мероприятий федеральной целевой программы "Развитие мелиорации земель сельскохозяйственного назначения России на 2014 - 2020 годы"</v>
      </c>
      <c r="E148" s="31" t="s">
        <v>1134</v>
      </c>
      <c r="F148" s="26" t="s">
        <v>1135</v>
      </c>
      <c r="G148" s="32" t="s">
        <v>328</v>
      </c>
      <c r="H148" s="26" t="s">
        <v>329</v>
      </c>
      <c r="I148" s="26" t="str">
        <f t="shared" si="22"/>
        <v>ХХХХХ 50760</v>
      </c>
      <c r="J148" s="26" t="str">
        <f t="shared" si="23"/>
        <v>Реализация мероприятий федеральной целевой программы "Развитие мелиорации земель сельскохозяйственного назначения России на 2014 - 2020 годы"</v>
      </c>
      <c r="K148" s="30" t="str">
        <f t="shared" si="25"/>
        <v>ХХХХХ R0760</v>
      </c>
      <c r="L148" s="31" t="s">
        <v>1138</v>
      </c>
      <c r="M148" s="26" t="s">
        <v>1139</v>
      </c>
      <c r="N148" s="32" t="s">
        <v>328</v>
      </c>
      <c r="O148" s="26" t="s">
        <v>329</v>
      </c>
      <c r="P148" s="26" t="str">
        <f t="shared" si="19"/>
        <v>ХХХХХ 50760</v>
      </c>
      <c r="Q148" s="27" t="str">
        <f t="shared" si="24"/>
        <v>Реализация мероприятий федеральной целевой программы "Развитие мелиорации земель сельскохозяйственного назначения России на 2014 - 2020 годы"</v>
      </c>
      <c r="R148" s="27" t="str">
        <f t="shared" si="20"/>
        <v>ХХХХХ R0760</v>
      </c>
      <c r="S148" s="28" t="str">
        <f t="shared" si="21"/>
        <v>ХХХХХ L0760</v>
      </c>
    </row>
    <row r="149" spans="1:19" ht="191.25">
      <c r="A149" s="42" t="s">
        <v>330</v>
      </c>
      <c r="B149" s="30" t="s">
        <v>331</v>
      </c>
      <c r="C149" s="43" t="str">
        <f>VLOOKUP(A149,'[1]Перекод. табл. ЦСР 15-16'!$A$5:$D$1142,3,0)</f>
        <v>26 2 04 53960</v>
      </c>
      <c r="D149" s="30" t="str">
        <f>VLOOKUP(C149,'[1]Перекод. табл. ЦСР 15-16'!$C$5:$D$1142,2,0)</f>
        <v>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v>
      </c>
      <c r="E149" s="31" t="s">
        <v>332</v>
      </c>
      <c r="F149" s="26" t="s">
        <v>333</v>
      </c>
      <c r="G149" s="32" t="s">
        <v>334</v>
      </c>
      <c r="H149" s="26" t="s">
        <v>335</v>
      </c>
      <c r="I149" s="26" t="str">
        <f t="shared" si="22"/>
        <v>ХХХХХ 53960</v>
      </c>
      <c r="J149" s="26" t="str">
        <f t="shared" si="23"/>
        <v>Возмещение части затрат на уплату процентов по кредитам, полученным в российских кредитных организациях, на развитие аквакультуры (рыбоводство)</v>
      </c>
      <c r="K149" s="30" t="str">
        <f t="shared" si="25"/>
        <v>ХХХХХ R3960</v>
      </c>
      <c r="L149" s="31"/>
      <c r="M149" s="26"/>
      <c r="N149" s="32"/>
      <c r="O149" s="26"/>
      <c r="P149" s="26"/>
      <c r="Q149" s="27"/>
      <c r="R149" s="27"/>
      <c r="S149" s="28"/>
    </row>
    <row r="150" spans="1:19" s="29" customFormat="1" ht="191.25">
      <c r="A150" s="42" t="s">
        <v>336</v>
      </c>
      <c r="B150" s="46" t="s">
        <v>337</v>
      </c>
      <c r="C150" s="43" t="str">
        <f>VLOOKUP(A150,'[1]Перекод. табл. ЦСР 15-16'!$A$5:$D$1142,3,0)</f>
        <v>26 8 03 54160</v>
      </c>
      <c r="D150" s="30" t="str">
        <f>VLOOKUP(C150,'[1]Перекод. табл. ЦСР 15-16'!$C$5:$D$1142,2,0)</f>
        <v>Субсидии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
      <c r="E150" s="31" t="s">
        <v>338</v>
      </c>
      <c r="F150" s="48" t="s">
        <v>339</v>
      </c>
      <c r="G150" s="32" t="s">
        <v>340</v>
      </c>
      <c r="H150" s="26" t="s">
        <v>341</v>
      </c>
      <c r="I150" s="26" t="str">
        <f t="shared" si="22"/>
        <v>ХХХХХ 54160</v>
      </c>
      <c r="J150" s="26" t="str">
        <f t="shared" si="23"/>
        <v>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
      <c r="K150" s="30" t="str">
        <f t="shared" si="25"/>
        <v>ХХХХХ R4160</v>
      </c>
      <c r="L150" s="31" t="s">
        <v>342</v>
      </c>
      <c r="M150" s="26" t="s">
        <v>343</v>
      </c>
      <c r="N150" s="32" t="s">
        <v>340</v>
      </c>
      <c r="O150" s="26" t="s">
        <v>341</v>
      </c>
      <c r="P150" s="26" t="str">
        <f t="shared" si="19"/>
        <v>ХХХХХ 54160</v>
      </c>
      <c r="Q150" s="27" t="str">
        <f t="shared" si="24"/>
        <v>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
      <c r="R150" s="27" t="str">
        <f t="shared" si="20"/>
        <v>ХХХХХ R4160</v>
      </c>
      <c r="S150" s="28" t="str">
        <f t="shared" si="21"/>
        <v>ХХХХХ L4160</v>
      </c>
    </row>
    <row r="151" spans="1:19" ht="191.25">
      <c r="A151" s="39" t="s">
        <v>344</v>
      </c>
      <c r="B151" s="40" t="s">
        <v>345</v>
      </c>
      <c r="C151" s="41" t="str">
        <f>VLOOKUP(A151,'[1]Перекод. табл. ЦСР 15-16'!$A$5:$D$1142,3,0)</f>
        <v>28 1 09 53950</v>
      </c>
      <c r="D151" s="40" t="str">
        <f>VLOOKUP(C151,'[1]Перекод. табл. ЦСР 15-16'!$C$5:$D$1142,2,0)</f>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v>
      </c>
      <c r="E151" s="35" t="s">
        <v>346</v>
      </c>
      <c r="F151" s="36" t="s">
        <v>347</v>
      </c>
      <c r="G151" s="44" t="s">
        <v>348</v>
      </c>
      <c r="H151" s="36" t="s">
        <v>349</v>
      </c>
      <c r="I151" s="36" t="str">
        <f t="shared" si="22"/>
        <v>ХХХХХ 53950</v>
      </c>
      <c r="J151" s="36" t="str">
        <f t="shared" si="23"/>
        <v>Осуществление части полномочий Российской Федерации в сфере недропользования</v>
      </c>
      <c r="K151" s="40"/>
      <c r="L151" s="35"/>
      <c r="M151" s="36"/>
      <c r="N151" s="32"/>
      <c r="O151" s="36"/>
      <c r="P151" s="36"/>
      <c r="Q151" s="37"/>
      <c r="R151" s="37"/>
      <c r="S151" s="38"/>
    </row>
    <row r="152" spans="1:19" ht="127.5">
      <c r="A152" s="39" t="s">
        <v>350</v>
      </c>
      <c r="B152" s="40" t="s">
        <v>351</v>
      </c>
      <c r="C152" s="41" t="str">
        <f>VLOOKUP(A152,'[1]Перекод. табл. ЦСР 15-16'!$A$5:$D$1142,3,0)</f>
        <v>28 2 04 51280</v>
      </c>
      <c r="D152" s="40" t="str">
        <f>VLOOKUP(C152,'[1]Перекод. табл. ЦСР 15-16'!$C$5:$D$1142,2,0)</f>
        <v>Субвенции на осуществление отдельных полномочий в области водных отношений</v>
      </c>
      <c r="E152" s="35" t="s">
        <v>352</v>
      </c>
      <c r="F152" s="36" t="s">
        <v>353</v>
      </c>
      <c r="G152" s="44" t="s">
        <v>354</v>
      </c>
      <c r="H152" s="36" t="s">
        <v>355</v>
      </c>
      <c r="I152" s="36" t="str">
        <f t="shared" si="22"/>
        <v>ХХХХХ 51280</v>
      </c>
      <c r="J152" s="36" t="str">
        <f t="shared" si="23"/>
        <v>Осуществление отдельных полномочий в области водных отношений</v>
      </c>
      <c r="K152" s="40"/>
      <c r="L152" s="35"/>
      <c r="M152" s="36"/>
      <c r="N152" s="32"/>
      <c r="O152" s="36"/>
      <c r="P152" s="36"/>
      <c r="Q152" s="37"/>
      <c r="R152" s="37"/>
      <c r="S152" s="38"/>
    </row>
    <row r="153" spans="1:19" s="29" customFormat="1" ht="178.5">
      <c r="A153" s="39" t="s">
        <v>356</v>
      </c>
      <c r="B153" s="51" t="s">
        <v>357</v>
      </c>
      <c r="C153" s="41" t="str">
        <f>VLOOKUP(A153,'[1]Перекод. табл. ЦСР 15-16'!$A$5:$D$1142,3,0)</f>
        <v>28 2 06 54140</v>
      </c>
      <c r="D153" s="40" t="str">
        <f>VLOOKUP(C153,'[1]Перекод. табл. ЦСР 15-16'!$C$5:$D$1142,2,0)</f>
        <v>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v>
      </c>
      <c r="E153" s="60" t="s">
        <v>358</v>
      </c>
      <c r="F153" s="52" t="s">
        <v>359</v>
      </c>
      <c r="G153" s="52" t="s">
        <v>360</v>
      </c>
      <c r="H153" s="52" t="s">
        <v>361</v>
      </c>
      <c r="I153" s="36" t="str">
        <f t="shared" si="22"/>
        <v>ХХХХХ 54140</v>
      </c>
      <c r="J153" s="36" t="str">
        <f t="shared" si="23"/>
        <v>Осуществление части полномочий Российской Федерации в области водных отношений</v>
      </c>
      <c r="K153" s="40"/>
      <c r="L153" s="61" t="s">
        <v>362</v>
      </c>
      <c r="M153" s="52" t="s">
        <v>359</v>
      </c>
      <c r="N153" s="52" t="s">
        <v>360</v>
      </c>
      <c r="O153" s="52" t="s">
        <v>361</v>
      </c>
      <c r="P153" s="36" t="str">
        <f t="shared" si="19"/>
        <v>ХХХХХ 54140</v>
      </c>
      <c r="Q153" s="37" t="str">
        <f t="shared" si="24"/>
        <v>Осуществление части полномочий Российской Федерации в области водных отношений</v>
      </c>
      <c r="R153" s="37"/>
      <c r="S153" s="38"/>
    </row>
    <row r="154" spans="1:19" ht="165.75">
      <c r="A154" s="39" t="s">
        <v>363</v>
      </c>
      <c r="B154" s="40" t="s">
        <v>364</v>
      </c>
      <c r="C154" s="41" t="s">
        <v>365</v>
      </c>
      <c r="D154" s="40" t="s">
        <v>366</v>
      </c>
      <c r="E154" s="35" t="s">
        <v>346</v>
      </c>
      <c r="F154" s="36" t="s">
        <v>347</v>
      </c>
      <c r="G154" s="44" t="s">
        <v>348</v>
      </c>
      <c r="H154" s="36" t="s">
        <v>349</v>
      </c>
      <c r="I154" s="36" t="str">
        <f t="shared" si="22"/>
        <v>ХХХХХ 53950</v>
      </c>
      <c r="J154" s="36" t="str">
        <f t="shared" si="23"/>
        <v>Осуществление части полномочий Российской Федерации в сфере недропользования</v>
      </c>
      <c r="K154" s="40"/>
      <c r="L154" s="35"/>
      <c r="M154" s="36"/>
      <c r="N154" s="32"/>
      <c r="O154" s="36"/>
      <c r="P154" s="36"/>
      <c r="Q154" s="37"/>
      <c r="R154" s="37"/>
      <c r="S154" s="38"/>
    </row>
    <row r="155" spans="1:19" ht="127.5">
      <c r="A155" s="42" t="s">
        <v>367</v>
      </c>
      <c r="B155" s="30" t="s">
        <v>368</v>
      </c>
      <c r="C155" s="43" t="str">
        <f>VLOOKUP(A155,'[1]Перекод. табл. ЦСР 15-16'!$A$5:$D$1142,3,0)</f>
        <v>28 6 00 50160</v>
      </c>
      <c r="D155" s="30" t="str">
        <f>VLOOKUP(C155,'[1]Перекод. табл. ЦСР 15-16'!$C$5:$D$1142,2,0)</f>
        <v>Субсидии на мероприятия федеральной целевой программы "Развитие водохозяйственного комплекса Российской Федерации в 2012 - 2020 годах"</v>
      </c>
      <c r="E155" s="31" t="s">
        <v>1134</v>
      </c>
      <c r="F155" s="26" t="s">
        <v>1135</v>
      </c>
      <c r="G155" s="32" t="s">
        <v>369</v>
      </c>
      <c r="H155" s="26" t="s">
        <v>370</v>
      </c>
      <c r="I155" s="26" t="str">
        <f t="shared" si="22"/>
        <v>ХХХХХ 50160</v>
      </c>
      <c r="J155" s="26" t="str">
        <f t="shared" si="23"/>
        <v>Мероприятия федеральной целевой программы "Развитие водохозяйственного комплекса Российской Федерации в 2012 - 2020 годах"</v>
      </c>
      <c r="K155" s="30" t="str">
        <f t="shared" si="25"/>
        <v>ХХХХХ R0160</v>
      </c>
      <c r="L155" s="31" t="s">
        <v>1138</v>
      </c>
      <c r="M155" s="26" t="s">
        <v>1139</v>
      </c>
      <c r="N155" s="32" t="s">
        <v>369</v>
      </c>
      <c r="O155" s="26" t="s">
        <v>370</v>
      </c>
      <c r="P155" s="26" t="str">
        <f t="shared" si="19"/>
        <v>ХХХХХ 50160</v>
      </c>
      <c r="Q155" s="27" t="str">
        <f t="shared" si="24"/>
        <v>Мероприятия федеральной целевой программы "Развитие водохозяйственного комплекса Российской Федерации в 2012 - 2020 годах"</v>
      </c>
      <c r="R155" s="27" t="str">
        <f>K155</f>
        <v>ХХХХХ R0160</v>
      </c>
      <c r="S155" s="28" t="str">
        <f>CONCATENATE("ХХХХХ L",MID(C155,10,4))</f>
        <v>ХХХХХ L0160</v>
      </c>
    </row>
    <row r="156" spans="1:19" ht="127.5">
      <c r="A156" s="42" t="s">
        <v>367</v>
      </c>
      <c r="B156" s="30" t="s">
        <v>368</v>
      </c>
      <c r="C156" s="43" t="str">
        <f>VLOOKUP(A156,'[1]Перекод. табл. ЦСР 15-16'!$A$5:$D$1142,3,0)</f>
        <v>28 6 00 50160</v>
      </c>
      <c r="D156" s="30" t="str">
        <f>VLOOKUP(C156,'[1]Перекод. табл. ЦСР 15-16'!$C$5:$D$1142,2,0)</f>
        <v>Субсидии на мероприятия федеральной целевой программы "Развитие водохозяйственного комплекса Российской Федерации в 2012 - 2020 годах"</v>
      </c>
      <c r="E156" s="31" t="s">
        <v>1038</v>
      </c>
      <c r="F156" s="26" t="s">
        <v>1039</v>
      </c>
      <c r="G156" s="32" t="s">
        <v>369</v>
      </c>
      <c r="H156" s="26" t="s">
        <v>370</v>
      </c>
      <c r="I156" s="26" t="str">
        <f t="shared" si="22"/>
        <v>ХХХХХ 50160</v>
      </c>
      <c r="J156" s="26" t="str">
        <f t="shared" si="23"/>
        <v>Мероприятия федеральной целевой программы "Развитие водохозяйственного комплекса Российской Федерации в 2012 - 2020 годах"</v>
      </c>
      <c r="K156" s="30" t="str">
        <f t="shared" si="25"/>
        <v>ХХХХХ R0160</v>
      </c>
      <c r="L156" s="31" t="s">
        <v>1042</v>
      </c>
      <c r="M156" s="26" t="s">
        <v>1043</v>
      </c>
      <c r="N156" s="32" t="s">
        <v>369</v>
      </c>
      <c r="O156" s="26" t="s">
        <v>370</v>
      </c>
      <c r="P156" s="26" t="str">
        <f t="shared" si="19"/>
        <v>ХХХХХ 50160</v>
      </c>
      <c r="Q156" s="27" t="str">
        <f t="shared" si="24"/>
        <v>Мероприятия федеральной целевой программы "Развитие водохозяйственного комплекса Российской Федерации в 2012 - 2020 годах"</v>
      </c>
      <c r="R156" s="27" t="str">
        <f>K156</f>
        <v>ХХХХХ R0160</v>
      </c>
      <c r="S156" s="28" t="str">
        <f>CONCATENATE("ХХХХХ L",MID(C156,10,4))</f>
        <v>ХХХХХ L0160</v>
      </c>
    </row>
    <row r="157" spans="1:19" ht="140.25">
      <c r="A157" s="39" t="s">
        <v>371</v>
      </c>
      <c r="B157" s="40" t="s">
        <v>372</v>
      </c>
      <c r="C157" s="41" t="str">
        <f>VLOOKUP(A157,'[1]Перекод. табл. ЦСР 15-16'!$A$5:$D$1142,3,0)</f>
        <v>29 1 05 51290</v>
      </c>
      <c r="D157" s="40" t="str">
        <f>VLOOKUP(C157,'[1]Перекод. табл. ЦСР 15-16'!$C$5:$D$1142,2,0)</f>
        <v>Субвенции на осуществление отдельных полномочий в области лесных отношений</v>
      </c>
      <c r="E157" s="35" t="s">
        <v>373</v>
      </c>
      <c r="F157" s="36" t="s">
        <v>374</v>
      </c>
      <c r="G157" s="44" t="s">
        <v>375</v>
      </c>
      <c r="H157" s="36" t="s">
        <v>376</v>
      </c>
      <c r="I157" s="36" t="str">
        <f t="shared" si="22"/>
        <v>ХХХХХ 51290</v>
      </c>
      <c r="J157" s="36" t="str">
        <f t="shared" si="23"/>
        <v>Осуществление отдельных полномочий в области лесных отношений</v>
      </c>
      <c r="K157" s="40"/>
      <c r="L157" s="35"/>
      <c r="M157" s="36"/>
      <c r="N157" s="32"/>
      <c r="O157" s="36"/>
      <c r="P157" s="36"/>
      <c r="Q157" s="37"/>
      <c r="R157" s="37"/>
      <c r="S157" s="38"/>
    </row>
    <row r="158" spans="1:19" ht="140.25">
      <c r="A158" s="42" t="s">
        <v>377</v>
      </c>
      <c r="B158" s="30" t="s">
        <v>378</v>
      </c>
      <c r="C158" s="43" t="str">
        <f>VLOOKUP(A158,'[1]Перекод. табл. ЦСР 15-16'!$A$5:$D$1142,3,0)</f>
        <v>29 1 05 51310</v>
      </c>
      <c r="D158" s="30" t="str">
        <f>VLOOKUP(C158,'[1]Перекод. табл. ЦСР 15-16'!$C$5:$D$1142,2,0)</f>
        <v>Субсидии на приобретение специализированной лесопожарной техники и оборудования</v>
      </c>
      <c r="E158" s="31" t="s">
        <v>379</v>
      </c>
      <c r="F158" s="26" t="s">
        <v>380</v>
      </c>
      <c r="G158" s="32" t="s">
        <v>381</v>
      </c>
      <c r="H158" s="26" t="s">
        <v>382</v>
      </c>
      <c r="I158" s="26" t="str">
        <f t="shared" si="22"/>
        <v>ХХХХХ 51310</v>
      </c>
      <c r="J158" s="26" t="str">
        <f t="shared" si="23"/>
        <v>Приобретение специализированной лесопожарной техники и оборудования</v>
      </c>
      <c r="K158" s="30" t="str">
        <f t="shared" si="25"/>
        <v>ХХХХХ R1310</v>
      </c>
      <c r="L158" s="31"/>
      <c r="M158" s="26"/>
      <c r="N158" s="34"/>
      <c r="O158" s="26"/>
      <c r="P158" s="26"/>
      <c r="Q158" s="27"/>
      <c r="R158" s="27"/>
      <c r="S158" s="28"/>
    </row>
    <row r="159" spans="1:19" s="29" customFormat="1" ht="165.75">
      <c r="A159" s="39" t="s">
        <v>383</v>
      </c>
      <c r="B159" s="51" t="s">
        <v>384</v>
      </c>
      <c r="C159" s="41" t="str">
        <f>VLOOKUP(A159,'[1]Перекод. табл. ЦСР 15-16'!$A$5:$D$1142,3,0)</f>
        <v>29 1 05 53980</v>
      </c>
      <c r="D159" s="40" t="str">
        <f>VLOOKUP(C159,'[1]Перекод. табл. ЦСР 15-16'!$C$5:$D$1142,2,0)</f>
        <v>Иные межбюджетные трансферты на софинансирование расходов Республики Алтай по договору финансовой аренды (лизинга) вертолета</v>
      </c>
      <c r="E159" s="35" t="s">
        <v>385</v>
      </c>
      <c r="F159" s="52" t="s">
        <v>386</v>
      </c>
      <c r="G159" s="44" t="s">
        <v>387</v>
      </c>
      <c r="H159" s="36" t="s">
        <v>388</v>
      </c>
      <c r="I159" s="36" t="str">
        <f t="shared" si="22"/>
        <v>ХХХХХ 53980</v>
      </c>
      <c r="J159" s="36" t="str">
        <f t="shared" si="23"/>
        <v>Софинансирование расходов Республики Алтай по договору финансовой аренды (лизинга) вертолета</v>
      </c>
      <c r="K159" s="40"/>
      <c r="L159" s="35"/>
      <c r="M159" s="36"/>
      <c r="N159" s="34"/>
      <c r="O159" s="36"/>
      <c r="P159" s="36"/>
      <c r="Q159" s="37"/>
      <c r="R159" s="37"/>
      <c r="S159" s="38"/>
    </row>
    <row r="160" spans="1:19" ht="114.75">
      <c r="A160" s="39" t="s">
        <v>389</v>
      </c>
      <c r="B160" s="40" t="s">
        <v>390</v>
      </c>
      <c r="C160" s="41" t="s">
        <v>391</v>
      </c>
      <c r="D160" s="40" t="s">
        <v>392</v>
      </c>
      <c r="E160" s="35" t="s">
        <v>373</v>
      </c>
      <c r="F160" s="36" t="s">
        <v>374</v>
      </c>
      <c r="G160" s="44" t="s">
        <v>375</v>
      </c>
      <c r="H160" s="36" t="s">
        <v>376</v>
      </c>
      <c r="I160" s="36" t="str">
        <f t="shared" si="22"/>
        <v>ХХХХХ 51290</v>
      </c>
      <c r="J160" s="36" t="str">
        <f t="shared" si="23"/>
        <v>Осуществление отдельных полномочий в области лесных отношений</v>
      </c>
      <c r="K160" s="40"/>
      <c r="L160" s="35"/>
      <c r="M160" s="36"/>
      <c r="N160" s="32"/>
      <c r="O160" s="36"/>
      <c r="P160" s="36"/>
      <c r="Q160" s="37"/>
      <c r="R160" s="37"/>
      <c r="S160" s="38"/>
    </row>
    <row r="161" spans="1:19" ht="140.25">
      <c r="A161" s="39" t="s">
        <v>393</v>
      </c>
      <c r="B161" s="40" t="s">
        <v>394</v>
      </c>
      <c r="C161" s="41" t="str">
        <f>VLOOKUP(A161,'[1]Перекод. табл. ЦСР 15-16'!$A$5:$D$1142,3,0)</f>
        <v>29 1 05 52210</v>
      </c>
      <c r="D161" s="40" t="str">
        <f>VLOOKUP(C161,'[1]Перекод. табл. ЦСР 15-16'!$C$5:$D$1142,2,0)</f>
        <v>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v>
      </c>
      <c r="E161" s="35" t="s">
        <v>395</v>
      </c>
      <c r="F161" s="36" t="s">
        <v>396</v>
      </c>
      <c r="G161" s="44" t="s">
        <v>397</v>
      </c>
      <c r="H161" s="36" t="s">
        <v>398</v>
      </c>
      <c r="I161" s="36" t="str">
        <f t="shared" si="22"/>
        <v>ХХХХХ 52210</v>
      </c>
      <c r="J161" s="36" t="str">
        <f t="shared" si="23"/>
        <v>Осуществление переданных полномочий в области лесных отношений</v>
      </c>
      <c r="K161" s="40"/>
      <c r="L161" s="35" t="s">
        <v>399</v>
      </c>
      <c r="M161" s="36" t="s">
        <v>396</v>
      </c>
      <c r="N161" s="44" t="s">
        <v>397</v>
      </c>
      <c r="O161" s="36" t="s">
        <v>398</v>
      </c>
      <c r="P161" s="36" t="str">
        <f t="shared" si="19"/>
        <v>ХХХХХ 52210</v>
      </c>
      <c r="Q161" s="37" t="str">
        <f t="shared" si="24"/>
        <v>Осуществление переданных полномочий в области лесных отношений</v>
      </c>
      <c r="R161" s="37"/>
      <c r="S161" s="38"/>
    </row>
    <row r="162" spans="1:19" ht="165.75">
      <c r="A162" s="42" t="s">
        <v>400</v>
      </c>
      <c r="B162" s="30" t="s">
        <v>401</v>
      </c>
      <c r="C162" s="43" t="str">
        <f>VLOOKUP(A162,'[1]Перекод. табл. ЦСР 15-16'!$A$5:$D$1142,3,0)</f>
        <v>30 1 04 50130</v>
      </c>
      <c r="D162" s="30" t="str">
        <f>VLOOKUP(C162,'[1]Перекод. табл. ЦСР 15-16'!$C$5:$D$1142,2,0)</f>
        <v>Субсидии на реализацию региональных программ в области энергосбережения и повышения энергетической эффективности</v>
      </c>
      <c r="E162" s="31" t="s">
        <v>402</v>
      </c>
      <c r="F162" s="26" t="s">
        <v>403</v>
      </c>
      <c r="G162" s="32" t="s">
        <v>404</v>
      </c>
      <c r="H162" s="26" t="s">
        <v>405</v>
      </c>
      <c r="I162" s="26" t="str">
        <f t="shared" si="22"/>
        <v>ХХХХХ 50130</v>
      </c>
      <c r="J162" s="26" t="str">
        <f t="shared" si="23"/>
        <v>Реализация региональных программ в области энергосбережения и повышения энергетической эффективности</v>
      </c>
      <c r="K162" s="30" t="str">
        <f t="shared" si="25"/>
        <v>ХХХХХ R0130</v>
      </c>
      <c r="L162" s="31"/>
      <c r="M162" s="26"/>
      <c r="N162" s="32"/>
      <c r="O162" s="26"/>
      <c r="P162" s="26"/>
      <c r="Q162" s="27"/>
      <c r="R162" s="27"/>
      <c r="S162" s="28"/>
    </row>
    <row r="163" spans="1:19" ht="140.25">
      <c r="A163" s="42" t="s">
        <v>406</v>
      </c>
      <c r="B163" s="30" t="s">
        <v>407</v>
      </c>
      <c r="C163" s="43" t="str">
        <f>VLOOKUP(A163,'[1]Перекод. табл. ЦСР 15-16'!$A$5:$D$1142,3,0)</f>
        <v>30 2 04 53880</v>
      </c>
      <c r="D163" s="30" t="str">
        <f>VLOOKUP(C163,'[1]Перекод. табл. ЦСР 15-16'!$C$5:$D$1142,2,0)</f>
        <v>Субсидии на ликвидацию перекрестного субсидирования в электроэнергетике</v>
      </c>
      <c r="E163" s="31" t="s">
        <v>408</v>
      </c>
      <c r="F163" s="26" t="s">
        <v>409</v>
      </c>
      <c r="G163" s="32" t="s">
        <v>410</v>
      </c>
      <c r="H163" s="26" t="s">
        <v>411</v>
      </c>
      <c r="I163" s="26" t="str">
        <f t="shared" si="22"/>
        <v>ХХХХХ 53880</v>
      </c>
      <c r="J163" s="26" t="str">
        <f t="shared" si="23"/>
        <v>Ликвидация перекрестного субсидирования в электроэнергетике</v>
      </c>
      <c r="K163" s="30" t="str">
        <f t="shared" si="25"/>
        <v>ХХХХХ R3880</v>
      </c>
      <c r="L163" s="31"/>
      <c r="M163" s="26"/>
      <c r="N163" s="34"/>
      <c r="O163" s="26"/>
      <c r="P163" s="26"/>
      <c r="Q163" s="27"/>
      <c r="R163" s="27"/>
      <c r="S163" s="28"/>
    </row>
    <row r="164" spans="1:19" ht="153">
      <c r="A164" s="39" t="s">
        <v>412</v>
      </c>
      <c r="B164" s="40" t="s">
        <v>413</v>
      </c>
      <c r="C164" s="41" t="str">
        <f>VLOOKUP(A164,'[1]Перекод. табл. ЦСР 15-16'!$A$5:$D$1142,3,0)</f>
        <v>30 5 07 51560</v>
      </c>
      <c r="D164" s="40" t="str">
        <f>VLOOKUP(C164,'[1]Перекод. табл. ЦСР 15-16'!$C$5:$D$1142,2,0)</f>
        <v>Иные межбюджетные трансферты на реализацию программ местного развития и обеспечение занятости для шахтерских городов и поселков</v>
      </c>
      <c r="E164" s="35" t="s">
        <v>414</v>
      </c>
      <c r="F164" s="36" t="s">
        <v>415</v>
      </c>
      <c r="G164" s="44" t="s">
        <v>416</v>
      </c>
      <c r="H164" s="36" t="s">
        <v>417</v>
      </c>
      <c r="I164" s="36" t="str">
        <f t="shared" si="22"/>
        <v>ХХХХХ 51560</v>
      </c>
      <c r="J164" s="36" t="str">
        <f t="shared" si="23"/>
        <v>Реализация программ местного развития и обеспечение занятости для шахтерских городов и поселков</v>
      </c>
      <c r="K164" s="40"/>
      <c r="L164" s="35" t="s">
        <v>418</v>
      </c>
      <c r="M164" s="36" t="s">
        <v>419</v>
      </c>
      <c r="N164" s="32" t="s">
        <v>416</v>
      </c>
      <c r="O164" s="36" t="s">
        <v>417</v>
      </c>
      <c r="P164" s="36" t="str">
        <f t="shared" si="19"/>
        <v>ХХХХХ 51560</v>
      </c>
      <c r="Q164" s="37" t="str">
        <f t="shared" si="24"/>
        <v>Реализация программ местного развития и обеспечение занятости для шахтерских городов и поселков</v>
      </c>
      <c r="R164" s="37"/>
      <c r="S164" s="38"/>
    </row>
    <row r="165" spans="1:19" ht="216.75">
      <c r="A165" s="39" t="s">
        <v>420</v>
      </c>
      <c r="B165" s="40" t="s">
        <v>421</v>
      </c>
      <c r="C165" s="41" t="str">
        <f>VLOOKUP(A165,'[1]Перекод. табл. ЦСР 15-16'!$A$5:$D$1142,3,0)</f>
        <v>34 Ж 00 52140</v>
      </c>
      <c r="D165" s="40" t="str">
        <f>VLOOKUP(C165,'[1]Перекод. табл. ЦСР 15-16'!$C$5:$D$1142,2,0)</f>
        <v>Финансовое обеспечение мероприятий по экономическому и социальному развитию Дальнего Востока и Байкальского региона на период до 2018 года</v>
      </c>
      <c r="E165" s="35" t="s">
        <v>1038</v>
      </c>
      <c r="F165" s="36" t="s">
        <v>1039</v>
      </c>
      <c r="G165" s="44" t="s">
        <v>422</v>
      </c>
      <c r="H165" s="36" t="s">
        <v>423</v>
      </c>
      <c r="I165" s="36" t="str">
        <f t="shared" si="22"/>
        <v>ХХХХХ 52140</v>
      </c>
      <c r="J165" s="36" t="str">
        <f t="shared" si="23"/>
        <v>Финансовое обеспечение мероприятий по экономическому и социальному развитию Дальнего Востока и Забайкалья на период до 2013 года</v>
      </c>
      <c r="K165" s="40" t="str">
        <f t="shared" si="25"/>
        <v>ХХХХХ R2140</v>
      </c>
      <c r="L165" s="35" t="s">
        <v>1042</v>
      </c>
      <c r="M165" s="36" t="s">
        <v>1043</v>
      </c>
      <c r="N165" s="44" t="s">
        <v>422</v>
      </c>
      <c r="O165" s="36" t="s">
        <v>423</v>
      </c>
      <c r="P165" s="36" t="str">
        <f t="shared" si="19"/>
        <v>ХХХХХ 52140</v>
      </c>
      <c r="Q165" s="37" t="str">
        <f t="shared" si="24"/>
        <v>Финансовое обеспечение мероприятий по экономическому и социальному развитию Дальнего Востока и Забайкалья на период до 2013 года</v>
      </c>
      <c r="R165" s="37"/>
      <c r="S165" s="38"/>
    </row>
    <row r="166" spans="1:19" ht="153">
      <c r="A166" s="42" t="s">
        <v>424</v>
      </c>
      <c r="B166" s="30" t="s">
        <v>425</v>
      </c>
      <c r="C166" s="43" t="str">
        <f>VLOOKUP(A166,'[1]Перекод. табл. ЦСР 15-16'!$A$5:$D$1142,3,0)</f>
        <v>34 И 00 51000</v>
      </c>
      <c r="D166" s="30" t="str">
        <f>VLOOKUP(C166,'[1]Перекод. табл. ЦСР 15-16'!$C$5:$D$1142,2,0)</f>
        <v>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v>
      </c>
      <c r="E166" s="31" t="s">
        <v>1038</v>
      </c>
      <c r="F166" s="26" t="s">
        <v>1039</v>
      </c>
      <c r="G166" s="32" t="s">
        <v>426</v>
      </c>
      <c r="H166" s="26" t="s">
        <v>427</v>
      </c>
      <c r="I166" s="26" t="str">
        <f t="shared" si="22"/>
        <v>ХХХХХ 51000</v>
      </c>
      <c r="J166" s="26" t="str">
        <f t="shared" si="23"/>
        <v>Реализация мероприятий федеральной целевой программы "Социально-экономическое развитие Курильских островов (Сахалинская область) на 2007 – 2015 годы"</v>
      </c>
      <c r="K166" s="30" t="str">
        <f t="shared" si="25"/>
        <v>ХХХХХ R1000</v>
      </c>
      <c r="L166" s="31" t="s">
        <v>1042</v>
      </c>
      <c r="M166" s="26" t="s">
        <v>1043</v>
      </c>
      <c r="N166" s="32" t="s">
        <v>426</v>
      </c>
      <c r="O166" s="26" t="s">
        <v>427</v>
      </c>
      <c r="P166" s="26" t="str">
        <f t="shared" si="19"/>
        <v>ХХХХХ 51000</v>
      </c>
      <c r="Q166" s="27" t="str">
        <f t="shared" si="24"/>
        <v>Реализация мероприятий федеральной целевой программы "Социально-экономическое развитие Курильских островов (Сахалинская область) на 2007 – 2015 годы"</v>
      </c>
      <c r="R166" s="27" t="str">
        <f>K166</f>
        <v>ХХХХХ R1000</v>
      </c>
      <c r="S166" s="28" t="str">
        <f>CONCATENATE("ХХХХХ L",MID(C166,10,4))</f>
        <v>ХХХХХ L1000</v>
      </c>
    </row>
    <row r="167" spans="1:19" ht="127.5">
      <c r="A167" s="42" t="s">
        <v>428</v>
      </c>
      <c r="B167" s="30" t="s">
        <v>429</v>
      </c>
      <c r="C167" s="43" t="str">
        <f>VLOOKUP(A167,'[1]Перекод. табл. ЦСР 15-16'!$A$5:$D$1142,3,0)</f>
        <v>35 Д 00 50190</v>
      </c>
      <c r="D167" s="30" t="str">
        <f>VLOOKUP(C167,'[1]Перекод. табл. ЦСР 15-16'!$C$5:$D$1142,2,0)</f>
        <v>Субсидии на мероприятия федеральной целевой программы "Социально-экономическое развитие Республики Ингушетия на 2010 - 2016 годы"</v>
      </c>
      <c r="E167" s="31" t="s">
        <v>1134</v>
      </c>
      <c r="F167" s="26" t="s">
        <v>1135</v>
      </c>
      <c r="G167" s="32" t="s">
        <v>430</v>
      </c>
      <c r="H167" s="26" t="s">
        <v>431</v>
      </c>
      <c r="I167" s="26" t="str">
        <f t="shared" si="22"/>
        <v>ХХХХХ 50190</v>
      </c>
      <c r="J167" s="26" t="str">
        <f t="shared" si="23"/>
        <v>Мероприятия федеральной целевой программы "Социально-экономическое развитие Республики Ингушетия на 2010 - 2016 годы"</v>
      </c>
      <c r="K167" s="30" t="str">
        <f t="shared" si="25"/>
        <v>ХХХХХ R0190</v>
      </c>
      <c r="L167" s="31" t="s">
        <v>1138</v>
      </c>
      <c r="M167" s="26" t="s">
        <v>1139</v>
      </c>
      <c r="N167" s="32" t="s">
        <v>430</v>
      </c>
      <c r="O167" s="26" t="s">
        <v>431</v>
      </c>
      <c r="P167" s="26" t="str">
        <f t="shared" si="19"/>
        <v>ХХХХХ 50190</v>
      </c>
      <c r="Q167" s="27" t="str">
        <f t="shared" si="24"/>
        <v>Мероприятия федеральной целевой программы "Социально-экономическое развитие Республики Ингушетия на 2010 - 2016 годы"</v>
      </c>
      <c r="R167" s="27" t="str">
        <f>K167</f>
        <v>ХХХХХ R0190</v>
      </c>
      <c r="S167" s="28" t="str">
        <f>CONCATENATE("ХХХХХ L",MID(C167,10,4))</f>
        <v>ХХХХХ L0190</v>
      </c>
    </row>
    <row r="168" spans="1:19" ht="127.5">
      <c r="A168" s="42" t="s">
        <v>428</v>
      </c>
      <c r="B168" s="30" t="s">
        <v>429</v>
      </c>
      <c r="C168" s="43" t="str">
        <f>VLOOKUP(A168,'[1]Перекод. табл. ЦСР 15-16'!$A$5:$D$1142,3,0)</f>
        <v>35 Д 00 50190</v>
      </c>
      <c r="D168" s="30" t="str">
        <f>VLOOKUP(C168,'[1]Перекод. табл. ЦСР 15-16'!$C$5:$D$1142,2,0)</f>
        <v>Субсидии на мероприятия федеральной целевой программы "Социально-экономическое развитие Республики Ингушетия на 2010 - 2016 годы"</v>
      </c>
      <c r="E168" s="31" t="s">
        <v>1038</v>
      </c>
      <c r="F168" s="26" t="s">
        <v>1039</v>
      </c>
      <c r="G168" s="32" t="s">
        <v>430</v>
      </c>
      <c r="H168" s="26" t="s">
        <v>431</v>
      </c>
      <c r="I168" s="26" t="str">
        <f t="shared" si="22"/>
        <v>ХХХХХ 50190</v>
      </c>
      <c r="J168" s="26" t="str">
        <f t="shared" si="23"/>
        <v>Мероприятия федеральной целевой программы "Социально-экономическое развитие Республики Ингушетия на 2010 - 2016 годы"</v>
      </c>
      <c r="K168" s="30" t="str">
        <f t="shared" si="25"/>
        <v>ХХХХХ R0190</v>
      </c>
      <c r="L168" s="31" t="s">
        <v>1042</v>
      </c>
      <c r="M168" s="26" t="s">
        <v>1043</v>
      </c>
      <c r="N168" s="32" t="s">
        <v>430</v>
      </c>
      <c r="O168" s="26" t="s">
        <v>431</v>
      </c>
      <c r="P168" s="26" t="str">
        <f t="shared" si="19"/>
        <v>ХХХХХ 50190</v>
      </c>
      <c r="Q168" s="27" t="str">
        <f t="shared" si="24"/>
        <v>Мероприятия федеральной целевой программы "Социально-экономическое развитие Республики Ингушетия на 2010 - 2016 годы"</v>
      </c>
      <c r="R168" s="27" t="str">
        <f>K168</f>
        <v>ХХХХХ R0190</v>
      </c>
      <c r="S168" s="28" t="str">
        <f>CONCATENATE("ХХХХХ L",MID(C168,10,4))</f>
        <v>ХХХХХ L0190</v>
      </c>
    </row>
    <row r="169" spans="1:19" ht="114.75">
      <c r="A169" s="42" t="s">
        <v>432</v>
      </c>
      <c r="B169" s="30" t="s">
        <v>433</v>
      </c>
      <c r="C169" s="43" t="str">
        <f>VLOOKUP(A169,'[1]Перекод. табл. ЦСР 15-16'!$A$5:$D$1142,3,0)</f>
        <v>35 Ж 00 51010</v>
      </c>
      <c r="D169" s="30" t="str">
        <f>VLOOKUP(C169,'[1]Перекод. табл. ЦСР 15-16'!$C$5:$D$1142,2,0)</f>
        <v>Субсидии на реализацию мероприятий федеральной целевой программы "Юг России (2014 - 2020 годы)"</v>
      </c>
      <c r="E169" s="31" t="s">
        <v>1038</v>
      </c>
      <c r="F169" s="26" t="s">
        <v>1039</v>
      </c>
      <c r="G169" s="32" t="s">
        <v>434</v>
      </c>
      <c r="H169" s="26" t="s">
        <v>435</v>
      </c>
      <c r="I169" s="26" t="str">
        <f t="shared" si="22"/>
        <v>ХХХХХ 51010</v>
      </c>
      <c r="J169" s="26" t="str">
        <f t="shared" si="23"/>
        <v>Реализация мероприятий федеральной целевой программы "Юг России (2014 - 2020 годы)"</v>
      </c>
      <c r="K169" s="30" t="str">
        <f t="shared" si="25"/>
        <v>ХХХХХ R1010</v>
      </c>
      <c r="L169" s="31" t="s">
        <v>1042</v>
      </c>
      <c r="M169" s="26" t="s">
        <v>1043</v>
      </c>
      <c r="N169" s="32" t="s">
        <v>434</v>
      </c>
      <c r="O169" s="26" t="s">
        <v>435</v>
      </c>
      <c r="P169" s="26" t="str">
        <f t="shared" si="19"/>
        <v>ХХХХХ 51010</v>
      </c>
      <c r="Q169" s="27" t="str">
        <f t="shared" si="24"/>
        <v>Реализация мероприятий федеральной целевой программы "Юг России (2014 - 2020 годы)"</v>
      </c>
      <c r="R169" s="27" t="str">
        <f>K169</f>
        <v>ХХХХХ R1010</v>
      </c>
      <c r="S169" s="28" t="str">
        <f>CONCATENATE("ХХХХХ L",MID(C169,10,4))</f>
        <v>ХХХХХ L1010</v>
      </c>
    </row>
    <row r="170" spans="1:19" s="29" customFormat="1" ht="229.5">
      <c r="A170" s="39" t="s">
        <v>436</v>
      </c>
      <c r="B170" s="59" t="s">
        <v>437</v>
      </c>
      <c r="C170" s="41" t="str">
        <f>VLOOKUP(A170,'[1]Перекод. табл. ЦСР 15-16'!$A$5:$D$1142,3,0)</f>
        <v>36 1 04 59000</v>
      </c>
      <c r="D170" s="40" t="str">
        <f>VLOOKUP(C170,'[1]Перекод. табл. ЦСР 15-16'!$C$5:$D$1142,2,0)</f>
        <v>Единая субвенция бюджетам субъектов Российской Федерации</v>
      </c>
      <c r="E170" s="35" t="s">
        <v>438</v>
      </c>
      <c r="F170" s="36" t="s">
        <v>439</v>
      </c>
      <c r="G170" s="62" t="s">
        <v>440</v>
      </c>
      <c r="H170" s="36"/>
      <c r="I170" s="36" t="str">
        <f t="shared" si="22"/>
        <v>ХХХХХ 59000</v>
      </c>
      <c r="J170" s="36">
        <f t="shared" si="23"/>
        <v>0</v>
      </c>
      <c r="K170" s="40"/>
      <c r="L170" s="35" t="s">
        <v>441</v>
      </c>
      <c r="M170" s="36" t="s">
        <v>442</v>
      </c>
      <c r="N170" s="32" t="s">
        <v>440</v>
      </c>
      <c r="O170" s="36"/>
      <c r="P170" s="36"/>
      <c r="Q170" s="37"/>
      <c r="R170" s="37"/>
      <c r="S170" s="38"/>
    </row>
    <row r="171" spans="1:19" ht="242.25">
      <c r="A171" s="39" t="s">
        <v>443</v>
      </c>
      <c r="B171" s="40" t="s">
        <v>444</v>
      </c>
      <c r="C171" s="41" t="str">
        <f>VLOOKUP(A171,'[1]Перекод. табл. ЦСР 15-16'!$A$5:$D$1142,3,0)</f>
        <v>36 2 01 50010</v>
      </c>
      <c r="D171" s="40" t="str">
        <f>VLOOKUP(C171,'[1]Перекод. табл. ЦСР 15-16'!$C$5:$D$1142,2,0)</f>
        <v>Дотации на выравнивание бюджетной обеспеченности субъектов Российской Федерации</v>
      </c>
      <c r="E171" s="35" t="s">
        <v>445</v>
      </c>
      <c r="F171" s="36" t="s">
        <v>446</v>
      </c>
      <c r="G171" s="44"/>
      <c r="H171" s="36"/>
      <c r="I171" s="36"/>
      <c r="J171" s="36"/>
      <c r="K171" s="40"/>
      <c r="L171" s="35"/>
      <c r="M171" s="36"/>
      <c r="N171" s="44"/>
      <c r="O171" s="36"/>
      <c r="P171" s="36"/>
      <c r="Q171" s="37"/>
      <c r="R171" s="37"/>
      <c r="S171" s="38"/>
    </row>
    <row r="172" spans="1:19" ht="229.5">
      <c r="A172" s="39" t="s">
        <v>447</v>
      </c>
      <c r="B172" s="40" t="s">
        <v>448</v>
      </c>
      <c r="C172" s="41" t="str">
        <f>VLOOKUP(A172,'[1]Перекод. табл. ЦСР 15-16'!$A$5:$D$1142,3,0)</f>
        <v>36 2 02 50020</v>
      </c>
      <c r="D172" s="40" t="str">
        <f>VLOOKUP(C172,'[1]Перекод. табл. ЦСР 15-16'!$C$5:$D$1142,2,0)</f>
        <v>Дотации на поддержку мер по обеспечению сбалансированности бюджетов</v>
      </c>
      <c r="E172" s="35" t="s">
        <v>449</v>
      </c>
      <c r="F172" s="36" t="s">
        <v>450</v>
      </c>
      <c r="G172" s="44"/>
      <c r="H172" s="36"/>
      <c r="I172" s="36"/>
      <c r="J172" s="36"/>
      <c r="K172" s="40"/>
      <c r="L172" s="35"/>
      <c r="M172" s="36"/>
      <c r="N172" s="44"/>
      <c r="O172" s="36"/>
      <c r="P172" s="36"/>
      <c r="Q172" s="37"/>
      <c r="R172" s="37"/>
      <c r="S172" s="38"/>
    </row>
    <row r="173" spans="1:19" s="29" customFormat="1" ht="216.75">
      <c r="A173" s="39" t="s">
        <v>451</v>
      </c>
      <c r="B173" s="59" t="s">
        <v>452</v>
      </c>
      <c r="C173" s="41" t="str">
        <f>VLOOKUP(A173,'[1]Перекод. табл. ЦСР 15-16'!$A$5:$D$1142,3,0)</f>
        <v>36 2 02 50060</v>
      </c>
      <c r="D173" s="40" t="str">
        <f>VLOOKUP(C173,'[1]Перекод. табл. ЦСР 15-16'!$C$5:$D$1142,2,0)</f>
        <v>Дотация в целях обеспечения сбалансированности бюджета Чеченской Республики</v>
      </c>
      <c r="E173" s="35" t="s">
        <v>449</v>
      </c>
      <c r="F173" s="52" t="s">
        <v>450</v>
      </c>
      <c r="G173" s="44"/>
      <c r="H173" s="36"/>
      <c r="I173" s="36"/>
      <c r="J173" s="36"/>
      <c r="K173" s="40"/>
      <c r="L173" s="35"/>
      <c r="M173" s="52"/>
      <c r="N173" s="44"/>
      <c r="O173" s="36"/>
      <c r="P173" s="36"/>
      <c r="Q173" s="37"/>
      <c r="R173" s="37"/>
      <c r="S173" s="38"/>
    </row>
    <row r="174" spans="1:19" s="29" customFormat="1" ht="216.75">
      <c r="A174" s="39" t="s">
        <v>453</v>
      </c>
      <c r="B174" s="59" t="s">
        <v>454</v>
      </c>
      <c r="C174" s="41" t="str">
        <f>VLOOKUP(A174,'[1]Перекод. табл. ЦСР 15-16'!$A$5:$D$1142,3,0)</f>
        <v>36 2 02 50070</v>
      </c>
      <c r="D174" s="40" t="str">
        <f>VLOOKUP(C174,'[1]Перекод. табл. ЦСР 15-16'!$C$5:$D$1142,2,0)</f>
        <v>Дотация в целях обеспечения сбалансированности бюджета Омской области</v>
      </c>
      <c r="E174" s="35" t="s">
        <v>449</v>
      </c>
      <c r="F174" s="52" t="s">
        <v>450</v>
      </c>
      <c r="G174" s="44"/>
      <c r="H174" s="36"/>
      <c r="I174" s="36"/>
      <c r="J174" s="36"/>
      <c r="K174" s="40"/>
      <c r="L174" s="35"/>
      <c r="M174" s="52"/>
      <c r="N174" s="44"/>
      <c r="O174" s="36"/>
      <c r="P174" s="36"/>
      <c r="Q174" s="37"/>
      <c r="R174" s="37"/>
      <c r="S174" s="38"/>
    </row>
    <row r="175" spans="1:19" ht="255">
      <c r="A175" s="39" t="s">
        <v>455</v>
      </c>
      <c r="B175" s="40" t="s">
        <v>456</v>
      </c>
      <c r="C175" s="41" t="str">
        <f>VLOOKUP(A175,'[1]Перекод. табл. ЦСР 15-16'!$A$5:$D$1142,3,0)</f>
        <v>36 2 02 50090</v>
      </c>
      <c r="D175" s="40" t="str">
        <f>VLOOKUP(C175,'[1]Перекод. табл. ЦСР 15-16'!$C$5:$D$1142,2,0)</f>
        <v>Дотации на частичную компенсацию дополнительных расходов на повышение оплаты труда работников бюджетной сферы</v>
      </c>
      <c r="E175" s="35" t="s">
        <v>449</v>
      </c>
      <c r="F175" s="36" t="s">
        <v>450</v>
      </c>
      <c r="G175" s="44"/>
      <c r="H175" s="36"/>
      <c r="I175" s="36"/>
      <c r="J175" s="36"/>
      <c r="K175" s="40"/>
      <c r="L175" s="35"/>
      <c r="M175" s="36"/>
      <c r="N175" s="44"/>
      <c r="O175" s="36"/>
      <c r="P175" s="36"/>
      <c r="Q175" s="37"/>
      <c r="R175" s="37"/>
      <c r="S175" s="38"/>
    </row>
    <row r="176" spans="1:19" ht="255">
      <c r="A176" s="39" t="s">
        <v>457</v>
      </c>
      <c r="B176" s="40" t="s">
        <v>458</v>
      </c>
      <c r="C176" s="41" t="str">
        <f>VLOOKUP(A176,'[1]Перекод. табл. ЦСР 15-16'!$A$5:$D$1142,3,0)</f>
        <v>36 2 04 50100</v>
      </c>
      <c r="D176" s="40" t="str">
        <f>VLOOKUP(C176,'[1]Перекод. табл. ЦСР 15-16'!$C$5:$D$1142,2,0)</f>
        <v>Дотации, связанные с особым режимом безопасного функционирования закрытых административно-территориальных образований</v>
      </c>
      <c r="E176" s="35" t="s">
        <v>459</v>
      </c>
      <c r="F176" s="36" t="s">
        <v>460</v>
      </c>
      <c r="G176" s="44"/>
      <c r="H176" s="36"/>
      <c r="I176" s="36"/>
      <c r="J176" s="36"/>
      <c r="K176" s="40"/>
      <c r="L176" s="35"/>
      <c r="M176" s="36"/>
      <c r="N176" s="44"/>
      <c r="O176" s="36"/>
      <c r="P176" s="36"/>
      <c r="Q176" s="37"/>
      <c r="R176" s="37"/>
      <c r="S176" s="38"/>
    </row>
    <row r="177" spans="1:19" ht="267.75">
      <c r="A177" s="39" t="s">
        <v>461</v>
      </c>
      <c r="B177" s="40" t="s">
        <v>462</v>
      </c>
      <c r="C177" s="41" t="str">
        <f>VLOOKUP(A177,'[1]Перекод. табл. ЦСР 15-16'!$A$5:$D$1142,3,0)</f>
        <v>36 2 02 51250</v>
      </c>
      <c r="D177" s="40" t="str">
        <f>VLOOKUP(C177,'[1]Перекод. табл. ЦСР 15-16'!$C$5:$D$1142,2,0)</f>
        <v>Дотации бюджету Приморского края в целях обеспечения сбалансированности бюджета городского округа Большой Камень</v>
      </c>
      <c r="E177" s="35" t="s">
        <v>449</v>
      </c>
      <c r="F177" s="36" t="s">
        <v>450</v>
      </c>
      <c r="G177" s="44"/>
      <c r="H177" s="36"/>
      <c r="I177" s="36"/>
      <c r="J177" s="36"/>
      <c r="K177" s="40"/>
      <c r="L177" s="35"/>
      <c r="M177" s="36"/>
      <c r="N177" s="44"/>
      <c r="O177" s="36"/>
      <c r="P177" s="36"/>
      <c r="Q177" s="37"/>
      <c r="R177" s="37"/>
      <c r="S177" s="38"/>
    </row>
    <row r="178" spans="1:19" ht="255">
      <c r="A178" s="39" t="s">
        <v>463</v>
      </c>
      <c r="B178" s="40" t="s">
        <v>464</v>
      </c>
      <c r="C178" s="41" t="str">
        <f>VLOOKUP(A178,'[1]Перекод. табл. ЦСР 15-16'!$A$5:$D$1142,3,0)</f>
        <v>36 2 02 51400</v>
      </c>
      <c r="D178" s="40" t="str">
        <f>VLOOKUP(C178,'[1]Перекод. табл. ЦСР 15-16'!$C$5:$D$1142,2,0)</f>
        <v>Дотации бюджету Мурманской области в целях обеспечения сбалансированности бюджета городского округа Мурманск</v>
      </c>
      <c r="E178" s="35" t="s">
        <v>449</v>
      </c>
      <c r="F178" s="36" t="s">
        <v>450</v>
      </c>
      <c r="G178" s="44"/>
      <c r="H178" s="36"/>
      <c r="I178" s="36"/>
      <c r="J178" s="36"/>
      <c r="K178" s="40"/>
      <c r="L178" s="35"/>
      <c r="M178" s="36"/>
      <c r="N178" s="44"/>
      <c r="O178" s="36"/>
      <c r="P178" s="36"/>
      <c r="Q178" s="37"/>
      <c r="R178" s="37"/>
      <c r="S178" s="38"/>
    </row>
    <row r="179" spans="1:19" ht="280.5">
      <c r="A179" s="39" t="s">
        <v>465</v>
      </c>
      <c r="B179" s="40" t="s">
        <v>466</v>
      </c>
      <c r="C179" s="41" t="s">
        <v>467</v>
      </c>
      <c r="D179" s="40" t="str">
        <f>VLOOKUP(C179,'[1]Перекод. табл. ЦСР 15-16'!$C$5:$D$1142,2,0)</f>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v>
      </c>
      <c r="E179" s="35" t="s">
        <v>468</v>
      </c>
      <c r="F179" s="36" t="s">
        <v>469</v>
      </c>
      <c r="G179" s="44" t="s">
        <v>470</v>
      </c>
      <c r="H179" s="36" t="s">
        <v>471</v>
      </c>
      <c r="I179" s="36" t="str">
        <f t="shared" si="22"/>
        <v>ХХХХХ 51600</v>
      </c>
      <c r="J179" s="36" t="str">
        <f t="shared" si="23"/>
        <v>Компенсация дополнительных расходов, возникших в результате решений, принятых органами власти другого уровня</v>
      </c>
      <c r="K179" s="40"/>
      <c r="L179" s="35" t="s">
        <v>472</v>
      </c>
      <c r="M179" s="36" t="s">
        <v>473</v>
      </c>
      <c r="N179" s="44" t="s">
        <v>470</v>
      </c>
      <c r="O179" s="36" t="s">
        <v>471</v>
      </c>
      <c r="P179" s="36" t="str">
        <f>CONCATENATE("ХХХХХ ",MID(C179,9,5))</f>
        <v>ХХХХХ 51600</v>
      </c>
      <c r="Q179" s="37" t="str">
        <f t="shared" si="24"/>
        <v>Компенсация дополнительных расходов, возникших в результате решений, принятых органами власти другого уровня</v>
      </c>
      <c r="R179" s="37"/>
      <c r="S179" s="38"/>
    </row>
    <row r="180" spans="1:19" s="29" customFormat="1" ht="216.75">
      <c r="A180" s="39" t="s">
        <v>474</v>
      </c>
      <c r="B180" s="51" t="s">
        <v>475</v>
      </c>
      <c r="C180" s="41" t="str">
        <f>VLOOKUP(A180,'[1]Перекод. табл. ЦСР 15-16'!$A$5:$D$1142,3,0)</f>
        <v>36 2 02 54090</v>
      </c>
      <c r="D180" s="40" t="str">
        <f>VLOOKUP(C180,'[1]Перекод. табл. ЦСР 15-16'!$C$5:$D$1142,2,0)</f>
        <v>Дотация в целях обеспечения сбалансированности бюджета Республики Крым</v>
      </c>
      <c r="E180" s="35" t="s">
        <v>449</v>
      </c>
      <c r="F180" s="52" t="s">
        <v>450</v>
      </c>
      <c r="G180" s="44"/>
      <c r="H180" s="36"/>
      <c r="I180" s="36"/>
      <c r="J180" s="36"/>
      <c r="K180" s="40"/>
      <c r="L180" s="35"/>
      <c r="M180" s="36"/>
      <c r="N180" s="44"/>
      <c r="O180" s="36"/>
      <c r="P180" s="36"/>
      <c r="Q180" s="37"/>
      <c r="R180" s="37"/>
      <c r="S180" s="38"/>
    </row>
    <row r="181" spans="1:19" s="29" customFormat="1" ht="229.5">
      <c r="A181" s="39" t="s">
        <v>476</v>
      </c>
      <c r="B181" s="51" t="s">
        <v>477</v>
      </c>
      <c r="C181" s="41" t="str">
        <f>VLOOKUP(A181,'[1]Перекод. табл. ЦСР 15-16'!$A$5:$D$1142,3,0)</f>
        <v>36 2 02 54100</v>
      </c>
      <c r="D181" s="40" t="str">
        <f>VLOOKUP(C181,'[1]Перекод. табл. ЦСР 15-16'!$C$5:$D$1142,2,0)</f>
        <v>Дотация в целях обеспечения сбалансированности бюджета города федерального значения Севастополя</v>
      </c>
      <c r="E181" s="35" t="s">
        <v>449</v>
      </c>
      <c r="F181" s="52" t="s">
        <v>450</v>
      </c>
      <c r="G181" s="44"/>
      <c r="H181" s="36"/>
      <c r="I181" s="36"/>
      <c r="J181" s="36"/>
      <c r="K181" s="40"/>
      <c r="L181" s="35"/>
      <c r="M181" s="36"/>
      <c r="N181" s="44"/>
      <c r="O181" s="36"/>
      <c r="P181" s="36"/>
      <c r="Q181" s="37"/>
      <c r="R181" s="37"/>
      <c r="S181" s="38"/>
    </row>
    <row r="182" spans="1:19" ht="229.5">
      <c r="A182" s="42" t="s">
        <v>478</v>
      </c>
      <c r="B182" s="30" t="s">
        <v>479</v>
      </c>
      <c r="C182" s="43" t="s">
        <v>1247</v>
      </c>
      <c r="D182" s="30" t="s">
        <v>1248</v>
      </c>
      <c r="E182" s="31" t="s">
        <v>1249</v>
      </c>
      <c r="F182" s="36" t="s">
        <v>1250</v>
      </c>
      <c r="G182" s="32" t="s">
        <v>480</v>
      </c>
      <c r="H182" s="26" t="s">
        <v>481</v>
      </c>
      <c r="I182" s="26" t="str">
        <f>CONCATENATE("ХХХХХ ",MID(G182,6,4),"0")</f>
        <v>ХХХХХ 50890</v>
      </c>
      <c r="J182" s="26" t="str">
        <f t="shared" si="23"/>
        <v>Региональные программы повышения эффективности бюджетных расходов</v>
      </c>
      <c r="K182" s="30" t="str">
        <f>CONCATENATE("ХХХХХ R",MID(I182,8,4))</f>
        <v>ХХХХХ R0890</v>
      </c>
      <c r="L182" s="31" t="s">
        <v>482</v>
      </c>
      <c r="M182" s="26" t="s">
        <v>483</v>
      </c>
      <c r="N182" s="32" t="s">
        <v>480</v>
      </c>
      <c r="O182" s="26" t="s">
        <v>481</v>
      </c>
      <c r="P182" s="26" t="str">
        <f>CONCATENATE("ХХХХХ ",MID(G182,6,4),"0")</f>
        <v>ХХХХХ 50890</v>
      </c>
      <c r="Q182" s="27" t="str">
        <f t="shared" si="24"/>
        <v>Региональные программы повышения эффективности бюджетных расходов</v>
      </c>
      <c r="R182" s="27" t="str">
        <f>K182</f>
        <v>ХХХХХ R0890</v>
      </c>
      <c r="S182" s="28" t="str">
        <f>CONCATENATE("ХХХХХ L",MID(I182,8,4))</f>
        <v>ХХХХХ L0890</v>
      </c>
    </row>
    <row r="183" spans="1:19" ht="127.5">
      <c r="A183" s="42" t="s">
        <v>484</v>
      </c>
      <c r="B183" s="30" t="s">
        <v>485</v>
      </c>
      <c r="C183" s="43" t="str">
        <f>VLOOKUP(A183,'[1]Перекод. табл. ЦСР 15-16'!$A$5:$D$1142,3,0)</f>
        <v>37 4 00 50990</v>
      </c>
      <c r="D183" s="30" t="str">
        <f>VLOOKUP(C183,'[1]Перекод. табл. ЦСР 15-16'!$C$5:$D$1142,2,0)</f>
        <v>Субсидии на реализацию мероприятий федеральной целевой программы развития Калининградской области на период до 2020 года</v>
      </c>
      <c r="E183" s="31" t="s">
        <v>1038</v>
      </c>
      <c r="F183" s="26" t="s">
        <v>1039</v>
      </c>
      <c r="G183" s="32" t="s">
        <v>486</v>
      </c>
      <c r="H183" s="26" t="s">
        <v>487</v>
      </c>
      <c r="I183" s="26" t="str">
        <f t="shared" si="22"/>
        <v>ХХХХХ 50990</v>
      </c>
      <c r="J183" s="26" t="str">
        <f t="shared" si="23"/>
        <v>Реализация мероприятий федеральной целевой программы развития Калининградской области на период до 2015 года</v>
      </c>
      <c r="K183" s="30" t="str">
        <f t="shared" si="25"/>
        <v>ХХХХХ R0990</v>
      </c>
      <c r="L183" s="31" t="s">
        <v>1042</v>
      </c>
      <c r="M183" s="26" t="s">
        <v>1043</v>
      </c>
      <c r="N183" s="32" t="s">
        <v>486</v>
      </c>
      <c r="O183" s="26" t="s">
        <v>487</v>
      </c>
      <c r="P183" s="26" t="str">
        <f t="shared" ref="P183:P221" si="26">CONCATENATE("ХХХХХ ",MID(C183,9,5))</f>
        <v>ХХХХХ 50990</v>
      </c>
      <c r="Q183" s="27" t="str">
        <f t="shared" si="24"/>
        <v>Реализация мероприятий федеральной целевой программы развития Калининградской области на период до 2015 года</v>
      </c>
      <c r="R183" s="27" t="str">
        <f>K183</f>
        <v>ХХХХХ R0990</v>
      </c>
      <c r="S183" s="28" t="str">
        <f>CONCATENATE("ХХХХХ L",MID(C183,10,4))</f>
        <v>ХХХХХ L0990</v>
      </c>
    </row>
    <row r="184" spans="1:19" ht="178.5">
      <c r="A184" s="39" t="s">
        <v>488</v>
      </c>
      <c r="B184" s="40" t="s">
        <v>489</v>
      </c>
      <c r="C184" s="41" t="str">
        <f>VLOOKUP(A184,'[1]Перекод. табл. ЦСР 15-16'!$A$5:$D$1142,3,0)</f>
        <v>90 9 00 51200</v>
      </c>
      <c r="D184" s="40" t="str">
        <f>VLOOKUP(C184,'[1]Перекод. табл. ЦСР 15-16'!$C$5:$D$1142,2,0)</f>
        <v>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E184" s="35" t="s">
        <v>490</v>
      </c>
      <c r="F184" s="36" t="s">
        <v>491</v>
      </c>
      <c r="G184" s="44" t="s">
        <v>492</v>
      </c>
      <c r="H184" s="36" t="s">
        <v>0</v>
      </c>
      <c r="I184" s="36" t="str">
        <f t="shared" si="22"/>
        <v>ХХХХХ 51200</v>
      </c>
      <c r="J184" s="36" t="str">
        <f t="shared" si="23"/>
        <v>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K184" s="40"/>
      <c r="L184" s="35" t="s">
        <v>1</v>
      </c>
      <c r="M184" s="36" t="s">
        <v>2</v>
      </c>
      <c r="N184" s="44" t="s">
        <v>492</v>
      </c>
      <c r="O184" s="36" t="s">
        <v>0</v>
      </c>
      <c r="P184" s="36" t="str">
        <f t="shared" si="26"/>
        <v>ХХХХХ 51200</v>
      </c>
      <c r="Q184" s="37" t="str">
        <f t="shared" si="24"/>
        <v>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R184" s="37"/>
      <c r="S184" s="38"/>
    </row>
    <row r="185" spans="1:19" ht="178.5">
      <c r="A185" s="39" t="s">
        <v>3</v>
      </c>
      <c r="B185" s="40" t="s">
        <v>4</v>
      </c>
      <c r="C185" s="41" t="str">
        <f>VLOOKUP(A185,'[1]Перекод. табл. ЦСР 15-16'!$A$5:$D$1142,3,0)</f>
        <v>95 2 00 51420</v>
      </c>
      <c r="D185" s="40" t="str">
        <f>VLOOKUP(C185,'[1]Перекод. табл. ЦСР 15-16'!$C$5:$D$1142,2,0)</f>
        <v>Иные межбюджетные трансферты на обеспечение членов Совета Федерации и их помощников в субъектах Российской Федерации</v>
      </c>
      <c r="E185" s="35" t="s">
        <v>5</v>
      </c>
      <c r="F185" s="36" t="s">
        <v>6</v>
      </c>
      <c r="G185" s="44" t="s">
        <v>7</v>
      </c>
      <c r="H185" s="36" t="s">
        <v>8</v>
      </c>
      <c r="I185" s="36" t="str">
        <f t="shared" si="22"/>
        <v>ХХХХХ 51420</v>
      </c>
      <c r="J185" s="36" t="str">
        <f t="shared" si="23"/>
        <v>Обеспечение членов Совета Федерации и их помощников в субъектах Российской Федерации</v>
      </c>
      <c r="K185" s="40"/>
      <c r="L185" s="35" t="s">
        <v>9</v>
      </c>
      <c r="M185" s="36" t="s">
        <v>10</v>
      </c>
      <c r="N185" s="44" t="s">
        <v>7</v>
      </c>
      <c r="O185" s="36" t="s">
        <v>8</v>
      </c>
      <c r="P185" s="36" t="str">
        <f t="shared" si="26"/>
        <v>ХХХХХ 51420</v>
      </c>
      <c r="Q185" s="37" t="str">
        <f t="shared" si="24"/>
        <v>Обеспечение членов Совета Федерации и их помощников в субъектах Российской Федерации</v>
      </c>
      <c r="R185" s="37"/>
      <c r="S185" s="38"/>
    </row>
    <row r="186" spans="1:19" ht="178.5">
      <c r="A186" s="39" t="s">
        <v>11</v>
      </c>
      <c r="B186" s="40" t="s">
        <v>12</v>
      </c>
      <c r="C186" s="41" t="str">
        <f>VLOOKUP(A186,'[1]Перекод. табл. ЦСР 15-16'!$A$5:$D$1142,3,0)</f>
        <v>96 2 00 51410</v>
      </c>
      <c r="D186" s="40" t="str">
        <f>VLOOKUP(C186,'[1]Перекод. табл. ЦСР 15-16'!$C$5:$D$1142,2,0)</f>
        <v>Иные межбюджетные трансферты на обеспечение деятельности депутатов Государственной Думы и их помощников в избирательных округах</v>
      </c>
      <c r="E186" s="35" t="s">
        <v>13</v>
      </c>
      <c r="F186" s="36" t="s">
        <v>14</v>
      </c>
      <c r="G186" s="44" t="s">
        <v>15</v>
      </c>
      <c r="H186" s="36" t="s">
        <v>16</v>
      </c>
      <c r="I186" s="36" t="str">
        <f t="shared" si="22"/>
        <v>ХХХХХ 51410</v>
      </c>
      <c r="J186" s="36" t="str">
        <f t="shared" si="23"/>
        <v>Обеспечение деятельности депутатов Государственной Думы и их помощников в избирательных округах</v>
      </c>
      <c r="K186" s="40"/>
      <c r="L186" s="35" t="s">
        <v>17</v>
      </c>
      <c r="M186" s="36" t="s">
        <v>18</v>
      </c>
      <c r="N186" s="44" t="s">
        <v>15</v>
      </c>
      <c r="O186" s="36" t="s">
        <v>16</v>
      </c>
      <c r="P186" s="36" t="str">
        <f t="shared" si="26"/>
        <v>ХХХХХ 51410</v>
      </c>
      <c r="Q186" s="37" t="str">
        <f t="shared" si="24"/>
        <v>Обеспечение деятельности депутатов Государственной Думы и их помощников в избирательных округах</v>
      </c>
      <c r="R186" s="37"/>
      <c r="S186" s="38"/>
    </row>
    <row r="187" spans="1:19" ht="153">
      <c r="A187" s="39" t="s">
        <v>19</v>
      </c>
      <c r="B187" s="40" t="s">
        <v>20</v>
      </c>
      <c r="C187" s="41" t="str">
        <f>VLOOKUP(A187,'[1]Перекод. табл. ЦСР 15-16'!$A$5:$D$1142,3,0)</f>
        <v>99 9 00 51180</v>
      </c>
      <c r="D187" s="40" t="str">
        <f>VLOOKUP(C187,'[1]Перекод. табл. ЦСР 15-16'!$C$5:$D$1142,2,0)</f>
        <v>Субвенции на осуществление первичного воинского учета на территориях, где отсутствуют военные комиссариаты</v>
      </c>
      <c r="E187" s="35" t="s">
        <v>21</v>
      </c>
      <c r="F187" s="36" t="s">
        <v>22</v>
      </c>
      <c r="G187" s="44" t="s">
        <v>23</v>
      </c>
      <c r="H187" s="36" t="s">
        <v>24</v>
      </c>
      <c r="I187" s="36" t="str">
        <f t="shared" si="22"/>
        <v>ХХХХХ 51180</v>
      </c>
      <c r="J187" s="36" t="str">
        <f t="shared" si="23"/>
        <v>Осуществление первичного воинского учета на территориях, где отсутствуют военные комиссариаты</v>
      </c>
      <c r="K187" s="40"/>
      <c r="L187" s="35" t="s">
        <v>25</v>
      </c>
      <c r="M187" s="36" t="s">
        <v>26</v>
      </c>
      <c r="N187" s="44" t="s">
        <v>23</v>
      </c>
      <c r="O187" s="36" t="s">
        <v>24</v>
      </c>
      <c r="P187" s="36" t="str">
        <f t="shared" si="26"/>
        <v>ХХХХХ 51180</v>
      </c>
      <c r="Q187" s="37" t="str">
        <f t="shared" si="24"/>
        <v>Осуществление первичного воинского учета на территориях, где отсутствуют военные комиссариаты</v>
      </c>
      <c r="R187" s="37"/>
      <c r="S187" s="38"/>
    </row>
    <row r="188" spans="1:19" ht="178.5">
      <c r="A188" s="39" t="s">
        <v>27</v>
      </c>
      <c r="B188" s="40" t="s">
        <v>28</v>
      </c>
      <c r="C188" s="41" t="str">
        <f>VLOOKUP(A188,'[1]Перекод. табл. ЦСР 15-16'!$A$5:$D$1142,3,0)</f>
        <v>99 9 00 51600</v>
      </c>
      <c r="D188" s="40" t="str">
        <f>VLOOKUP(C188,'[1]Перекод. табл. ЦСР 15-16'!$C$5:$D$1142,2,0)</f>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v>
      </c>
      <c r="E188" s="35" t="s">
        <v>468</v>
      </c>
      <c r="F188" s="36" t="s">
        <v>469</v>
      </c>
      <c r="G188" s="44" t="s">
        <v>470</v>
      </c>
      <c r="H188" s="36" t="s">
        <v>471</v>
      </c>
      <c r="I188" s="36" t="str">
        <f t="shared" si="22"/>
        <v>ХХХХХ 51600</v>
      </c>
      <c r="J188" s="36" t="str">
        <f t="shared" si="23"/>
        <v>Компенсация дополнительных расходов, возникших в результате решений, принятых органами власти другого уровня</v>
      </c>
      <c r="K188" s="40"/>
      <c r="L188" s="35" t="s">
        <v>472</v>
      </c>
      <c r="M188" s="36" t="s">
        <v>473</v>
      </c>
      <c r="N188" s="44" t="s">
        <v>470</v>
      </c>
      <c r="O188" s="36" t="s">
        <v>471</v>
      </c>
      <c r="P188" s="36" t="str">
        <f t="shared" si="26"/>
        <v>ХХХХХ 51600</v>
      </c>
      <c r="Q188" s="37" t="str">
        <f t="shared" si="24"/>
        <v>Компенсация дополнительных расходов, возникших в результате решений, принятых органами власти другого уровня</v>
      </c>
      <c r="R188" s="37"/>
      <c r="S188" s="38"/>
    </row>
    <row r="189" spans="1:19" ht="165.75">
      <c r="A189" s="63" t="s">
        <v>29</v>
      </c>
      <c r="B189" s="30" t="s">
        <v>30</v>
      </c>
      <c r="C189" s="43" t="str">
        <f>VLOOKUP(A189,'[1]Перекод. табл. ЦСР 15-16'!$A$5:$D$1142,3,0)</f>
        <v>99 9 00 52370</v>
      </c>
      <c r="D189" s="30" t="str">
        <f>VLOOKUP(C189,'[1]Перекод. табл. ЦСР 15-16'!$C$5:$D$1142,2,0)</f>
        <v>Субсидии бюджетам Республики Крым и города федерального значения Севастополя на реализацию мероприятий региональных программ модернизации здравоохранения</v>
      </c>
      <c r="E189" s="31" t="s">
        <v>31</v>
      </c>
      <c r="F189" s="26" t="s">
        <v>32</v>
      </c>
      <c r="G189" s="50" t="s">
        <v>33</v>
      </c>
      <c r="H189" s="26" t="s">
        <v>34</v>
      </c>
      <c r="I189" s="26" t="str">
        <f t="shared" si="22"/>
        <v>ХХХХХ 52370</v>
      </c>
      <c r="J189" s="26" t="str">
        <f t="shared" si="23"/>
        <v xml:space="preserve">Реализация мероприятий региональных программ модернизации здравоохранения по иным непрограммным мероприятиям </v>
      </c>
      <c r="K189" s="30" t="str">
        <f t="shared" si="25"/>
        <v>ХХХХХ R2370</v>
      </c>
      <c r="L189" s="64"/>
      <c r="M189" s="50"/>
      <c r="N189" s="50"/>
      <c r="O189" s="50"/>
      <c r="P189" s="26"/>
      <c r="Q189" s="27"/>
      <c r="R189" s="27"/>
      <c r="S189" s="28"/>
    </row>
    <row r="190" spans="1:19" ht="165.75">
      <c r="A190" s="63" t="s">
        <v>35</v>
      </c>
      <c r="B190" s="30" t="str">
        <f>VLOOKUP(A190,'[1]ЦСР 2015'!$A$2:$C$2702,2,0)</f>
        <v>Субсидии на закупку автобусов и техники для жилищно-коммунального хозяйства, работающих на газомоторном топливе, в рамках подпрограммы "Автомобильная промышленность" государственной программы Российской Федерации "Развитие промышленности и повышение ее конкурентоспособности"</v>
      </c>
      <c r="C190" s="43" t="str">
        <f>VLOOKUP(A190,'[1]Перекод. табл. ЦСР 15-16'!$A$5:$D$1142,3,0)</f>
        <v>16 1 05 51730</v>
      </c>
      <c r="D190" s="30" t="str">
        <f>VLOOKUP(C190,'[1]Перекод. табл. ЦСР 15-16'!$C$5:$D$1142,2,0)</f>
        <v>Субсидии на закупку автобусов и техники для жилищно-коммунального хозяйства, работающих на газомоторном топливе</v>
      </c>
      <c r="E190" s="58" t="s">
        <v>36</v>
      </c>
      <c r="F190" s="26" t="s">
        <v>37</v>
      </c>
      <c r="G190" s="50" t="s">
        <v>38</v>
      </c>
      <c r="H190" s="26" t="s">
        <v>39</v>
      </c>
      <c r="I190" s="26" t="str">
        <f t="shared" si="22"/>
        <v>ХХХХХ 51730</v>
      </c>
      <c r="J190" s="26" t="str">
        <f t="shared" si="23"/>
        <v>Закупка автобусов и техники для жилищно-коммунального хозяйства, работающих на газомоторном топливе</v>
      </c>
      <c r="K190" s="30" t="str">
        <f t="shared" si="25"/>
        <v>ХХХХХ R1730</v>
      </c>
      <c r="L190" s="31" t="s">
        <v>40</v>
      </c>
      <c r="M190" s="26" t="s">
        <v>41</v>
      </c>
      <c r="N190" s="50" t="s">
        <v>38</v>
      </c>
      <c r="O190" s="26" t="s">
        <v>39</v>
      </c>
      <c r="P190" s="26" t="str">
        <f t="shared" si="26"/>
        <v>ХХХХХ 51730</v>
      </c>
      <c r="Q190" s="27" t="str">
        <f t="shared" si="24"/>
        <v>Закупка автобусов и техники для жилищно-коммунального хозяйства, работающих на газомоторном топливе</v>
      </c>
      <c r="R190" s="27" t="str">
        <f>K190</f>
        <v>ХХХХХ R1730</v>
      </c>
      <c r="S190" s="28" t="str">
        <f>CONCATENATE("ХХХХХ L",MID(C190,10,4))</f>
        <v>ХХХХХ L1730</v>
      </c>
    </row>
    <row r="191" spans="1:19" ht="127.5">
      <c r="A191" s="63" t="s">
        <v>42</v>
      </c>
      <c r="B191" s="30" t="str">
        <f>VLOOKUP(A191,'[1]ЦСР 2015'!$A$2:$C$2702,2,0)</f>
        <v>Субсидии на закупку троллейбусов и трамвайных вагонов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конкурентоспособности"_x000D_</v>
      </c>
      <c r="C191" s="43" t="str">
        <f>VLOOKUP(A191,'[1]Перекод. табл. ЦСР 15-16'!$A$5:$D$1142,3,0)</f>
        <v>16 1 05 54800</v>
      </c>
      <c r="D191" s="30" t="str">
        <f>VLOOKUP(C191,'[1]Перекод. табл. ЦСР 15-16'!$C$5:$D$1142,2,0)</f>
        <v>Субсидии на закупку троллейбусов и трамвайных вагонов</v>
      </c>
      <c r="E191" s="58" t="s">
        <v>43</v>
      </c>
      <c r="F191" s="26" t="s">
        <v>44</v>
      </c>
      <c r="G191" s="50" t="s">
        <v>45</v>
      </c>
      <c r="H191" s="27" t="s">
        <v>46</v>
      </c>
      <c r="I191" s="26" t="str">
        <f t="shared" si="22"/>
        <v>ХХХХХ 54800</v>
      </c>
      <c r="J191" s="26" t="str">
        <f t="shared" si="23"/>
        <v>Закупка троллейбусов и трамвайных вагонов</v>
      </c>
      <c r="K191" s="30" t="str">
        <f t="shared" si="25"/>
        <v>ХХХХХ R4800</v>
      </c>
      <c r="L191" s="58" t="s">
        <v>47</v>
      </c>
      <c r="M191" s="26" t="s">
        <v>48</v>
      </c>
      <c r="N191" s="50" t="str">
        <f>G191</f>
        <v>хх х 5480</v>
      </c>
      <c r="O191" s="27" t="str">
        <f>H191</f>
        <v>Закупка троллейбусов и трамвайных вагонов</v>
      </c>
      <c r="P191" s="26" t="str">
        <f t="shared" si="26"/>
        <v>ХХХХХ 54800</v>
      </c>
      <c r="Q191" s="27" t="str">
        <f t="shared" si="24"/>
        <v>Закупка троллейбусов и трамвайных вагонов</v>
      </c>
      <c r="R191" s="27" t="str">
        <f>K191</f>
        <v>ХХХХХ R4800</v>
      </c>
      <c r="S191" s="28" t="str">
        <f>CONCATENATE("ХХХХХ L",MID(C191,10,4))</f>
        <v>ХХХХХ L4800</v>
      </c>
    </row>
    <row r="192" spans="1:19" ht="267.75">
      <c r="A192" s="63" t="s">
        <v>49</v>
      </c>
      <c r="B192" s="30" t="str">
        <f>VLOOKUP(A192,'[1]ЦСР 2015'!$A$2:$C$2702,2,0)</f>
        <v>Субсидии на компенсацию расходов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
      <c r="C192" s="43" t="str">
        <f>VLOOKUP(A192,'[1]Перекод. табл. ЦСР 15-16'!$A$5:$D$1142,3,0)</f>
        <v>99 9 00 52180</v>
      </c>
      <c r="D192" s="30" t="str">
        <f>VLOOKUP(C192,'[1]Перекод. табл. ЦСР 15-16'!$C$5:$D$1142,2,0)</f>
        <v>Субсидии на компенсацию расходов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v>
      </c>
      <c r="E192" s="31" t="s">
        <v>50</v>
      </c>
      <c r="F192" s="26" t="s">
        <v>51</v>
      </c>
      <c r="G192" s="50" t="s">
        <v>52</v>
      </c>
      <c r="H192" s="26" t="s">
        <v>53</v>
      </c>
      <c r="I192" s="26" t="str">
        <f t="shared" si="22"/>
        <v>ХХХХХ 52180</v>
      </c>
      <c r="J192" s="26" t="str">
        <f t="shared" si="23"/>
        <v>Компенсация расходов энергосбытовой организации, определенной решением Правительства Российской Федерации в качестве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v>
      </c>
      <c r="K192" s="30" t="str">
        <f t="shared" si="25"/>
        <v>ХХХХХ R2180</v>
      </c>
      <c r="L192" s="64"/>
      <c r="M192" s="50"/>
      <c r="N192" s="50"/>
      <c r="O192" s="27"/>
      <c r="P192" s="26"/>
      <c r="Q192" s="27"/>
      <c r="R192" s="27"/>
      <c r="S192" s="28"/>
    </row>
    <row r="193" spans="1:19" ht="255">
      <c r="A193" s="65" t="s">
        <v>54</v>
      </c>
      <c r="B193" s="40" t="str">
        <f>VLOOKUP(A193,'[1]ЦСР 2015'!$A$2:$C$2702,2,0)</f>
        <v>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"Развитие здравоохранения"</v>
      </c>
      <c r="C193" s="41" t="str">
        <f>VLOOKUP(A193,'[1]Перекод. табл. ЦСР 15-16'!$A$5:$D$1142,3,0)</f>
        <v>01 1 05 54600</v>
      </c>
      <c r="D193" s="40" t="str">
        <f>VLOOKUP(C193,'[1]Перекод. табл. ЦСР 15-16'!$C$5:$D$1142,2,0)</f>
        <v>Субвенции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
      <c r="E193" s="66" t="s">
        <v>55</v>
      </c>
      <c r="F193" s="36" t="s">
        <v>56</v>
      </c>
      <c r="G193" s="67" t="s">
        <v>57</v>
      </c>
      <c r="H193" s="36" t="s">
        <v>58</v>
      </c>
      <c r="I193" s="36" t="str">
        <f t="shared" si="22"/>
        <v>ХХХХХ 54600</v>
      </c>
      <c r="J193" s="36" t="s">
        <v>59</v>
      </c>
      <c r="K193" s="40"/>
      <c r="L193" s="68" t="s">
        <v>60</v>
      </c>
      <c r="M193" s="36" t="s">
        <v>61</v>
      </c>
      <c r="N193" s="67" t="str">
        <f t="shared" ref="N193:O221" si="27">G193</f>
        <v>хх х 5460</v>
      </c>
      <c r="O193" s="37" t="s">
        <v>58</v>
      </c>
      <c r="P193" s="36" t="str">
        <f t="shared" si="26"/>
        <v>ХХХХХ 54600</v>
      </c>
      <c r="Q193" s="37" t="str">
        <f>J193</f>
        <v>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
      <c r="R193" s="37"/>
      <c r="S193" s="38"/>
    </row>
    <row r="194" spans="1:19" ht="382.5" customHeight="1">
      <c r="A194" s="65" t="s">
        <v>62</v>
      </c>
      <c r="B194" s="40" t="str">
        <f>VLOOKUP(A194,'[1]ЦСР 2015'!$A$2:$C$2702,2,0)</f>
        <v>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в рамках подпрограммы "Развитие профессионального образования" государственной программы Российской Федерации "Развитие образования" на 2013 - 2020 годы</v>
      </c>
      <c r="C194" s="41" t="s">
        <v>63</v>
      </c>
      <c r="D194" s="40" t="str">
        <f>VLOOKUP(C194,'[1]Перекод. табл. ЦСР 15-16'!$C$5:$D$1142,2,0)</f>
        <v>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
      <c r="E194" s="66" t="s">
        <v>64</v>
      </c>
      <c r="F194" s="36" t="s">
        <v>65</v>
      </c>
      <c r="G194" s="67" t="s">
        <v>66</v>
      </c>
      <c r="H194" s="36" t="s">
        <v>67</v>
      </c>
      <c r="I194" s="36" t="str">
        <f t="shared" si="22"/>
        <v>ХХХХХ 38930</v>
      </c>
      <c r="J194" s="36" t="str">
        <f t="shared" si="23"/>
        <v>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
      <c r="K194" s="40"/>
      <c r="L194" s="35" t="s">
        <v>68</v>
      </c>
      <c r="M194" s="36" t="s">
        <v>69</v>
      </c>
      <c r="N194" s="67" t="str">
        <f t="shared" si="27"/>
        <v>хх х 3893</v>
      </c>
      <c r="O194" s="37" t="str">
        <f t="shared" si="27"/>
        <v>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
      <c r="P194" s="36" t="str">
        <f t="shared" si="26"/>
        <v>ХХХХХ 38930</v>
      </c>
      <c r="Q194" s="37" t="str">
        <f t="shared" si="24"/>
        <v>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
      <c r="R194" s="37"/>
      <c r="S194" s="38"/>
    </row>
    <row r="195" spans="1:19" ht="229.5">
      <c r="A195" s="63" t="s">
        <v>70</v>
      </c>
      <c r="B195" s="30" t="str">
        <f>VLOOKUP(A195,'[1]ЦСР 2015'!$A$2:$C$2702,2,0)</f>
        <v>Субсидии на возмещение части прямых понесенных затрат на создание и модернизацию объектов плодохранилищ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195" s="43" t="str">
        <f>VLOOKUP(A195,'[1]Перекод. табл. ЦСР 15-16'!$A$5:$D$1142,3,0)</f>
        <v>25 1 01 54370</v>
      </c>
      <c r="D195" s="30" t="str">
        <f>VLOOKUP(C195,'[1]Перекод. табл. ЦСР 15-16'!$C$5:$D$1142,2,0)</f>
        <v>Субсидии на возмещение части прямых понесенных затрат на создание и модернизацию объектов плодохранилищ</v>
      </c>
      <c r="E195" s="31" t="s">
        <v>71</v>
      </c>
      <c r="F195" s="26" t="s">
        <v>72</v>
      </c>
      <c r="G195" s="50" t="s">
        <v>73</v>
      </c>
      <c r="H195" s="26" t="s">
        <v>74</v>
      </c>
      <c r="I195" s="26" t="str">
        <f t="shared" si="22"/>
        <v>ХХХХХ 54370</v>
      </c>
      <c r="J195" s="26" t="str">
        <f t="shared" si="23"/>
        <v>Возмещение части прямых понесенных затрат на создание и модернизацию объектов плодохранилищ</v>
      </c>
      <c r="K195" s="30" t="str">
        <f t="shared" si="25"/>
        <v>ХХХХХ R4370</v>
      </c>
      <c r="L195" s="31" t="s">
        <v>75</v>
      </c>
      <c r="M195" s="26" t="s">
        <v>76</v>
      </c>
      <c r="N195" s="50" t="str">
        <f t="shared" si="27"/>
        <v>хх х 5437</v>
      </c>
      <c r="O195" s="27" t="str">
        <f t="shared" si="27"/>
        <v>Возмещение части прямых понесенных затрат на создание и модернизацию объектов плодохранилищ</v>
      </c>
      <c r="P195" s="26" t="str">
        <f t="shared" si="26"/>
        <v>ХХХХХ 54370</v>
      </c>
      <c r="Q195" s="27" t="str">
        <f t="shared" si="24"/>
        <v>Возмещение части прямых понесенных затрат на создание и модернизацию объектов плодохранилищ</v>
      </c>
      <c r="R195" s="27" t="str">
        <f>K195</f>
        <v>ХХХХХ R4370</v>
      </c>
      <c r="S195" s="28" t="str">
        <f>CONCATENATE("ХХХХХ L",MID(C195,10,4))</f>
        <v>ХХХХХ L4370</v>
      </c>
    </row>
    <row r="196" spans="1:19" ht="357" customHeight="1">
      <c r="A196" s="63" t="s">
        <v>77</v>
      </c>
      <c r="B196" s="30" t="str">
        <f>VLOOKUP(A196,'[1]ЦСР 2015'!$A$2:$C$2702,2,0)</f>
        <v>Субсидии на поддержку производства и реализации тонкорунной и полутонкорунной шерсти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196" s="43" t="str">
        <f>VLOOKUP(A196,'[1]Перекод. табл. ЦСР 15-16'!$A$5:$D$1142,3,0)</f>
        <v>25 2 09 54360</v>
      </c>
      <c r="D196" s="30" t="str">
        <f>VLOOKUP(C196,'[1]Перекод. табл. ЦСР 15-16'!$C$5:$D$1142,2,0)</f>
        <v>Субсидии на поддержку производства и реализации тонкорунной и полутонкорунной шерсти</v>
      </c>
      <c r="E196" s="31" t="s">
        <v>78</v>
      </c>
      <c r="F196" s="26" t="s">
        <v>79</v>
      </c>
      <c r="G196" s="50" t="s">
        <v>80</v>
      </c>
      <c r="H196" s="26" t="s">
        <v>81</v>
      </c>
      <c r="I196" s="26" t="str">
        <f t="shared" si="22"/>
        <v>ХХХХХ 54360</v>
      </c>
      <c r="J196" s="26" t="str">
        <f t="shared" si="23"/>
        <v xml:space="preserve">Поддержка производства и реализации тонкорунной и полутонкорунной шерсти </v>
      </c>
      <c r="K196" s="30" t="str">
        <f t="shared" si="25"/>
        <v>ХХХХХ R4360</v>
      </c>
      <c r="L196" s="31" t="s">
        <v>82</v>
      </c>
      <c r="M196" s="26" t="s">
        <v>83</v>
      </c>
      <c r="N196" s="50" t="str">
        <f t="shared" si="27"/>
        <v>хх х 5436</v>
      </c>
      <c r="O196" s="27" t="str">
        <f t="shared" si="27"/>
        <v xml:space="preserve">Поддержка производства и реализации тонкорунной и полутонкорунной шерсти </v>
      </c>
      <c r="P196" s="26" t="str">
        <f t="shared" si="26"/>
        <v>ХХХХХ 54360</v>
      </c>
      <c r="Q196" s="27" t="str">
        <f t="shared" si="24"/>
        <v xml:space="preserve">Поддержка производства и реализации тонкорунной и полутонкорунной шерсти </v>
      </c>
      <c r="R196" s="27" t="str">
        <f>K196</f>
        <v>ХХХХХ R4360</v>
      </c>
      <c r="S196" s="28" t="str">
        <f>CONCATENATE("ХХХХХ L",MID(C196,10,4))</f>
        <v>ХХХХХ L4360</v>
      </c>
    </row>
    <row r="197" spans="1:19" ht="216.75">
      <c r="A197" s="63" t="s">
        <v>84</v>
      </c>
      <c r="B197" s="30" t="str">
        <f>VLOOKUP(A197,'[1]ЦСР 2015'!$A$2:$C$2702,2,0)</f>
        <v>Субсидии на грантовую поддержку сельскохозяйственных потребительских кооперативов для развития материально-технической базы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197" s="43" t="str">
        <f>VLOOKUP(A197,'[1]Перекод. табл. ЦСР 15-16'!$A$5:$D$1142,3,0)</f>
        <v>25 4 05 54380</v>
      </c>
      <c r="D197" s="30" t="str">
        <f>VLOOKUP(C197,'[1]Перекод. табл. ЦСР 15-16'!$C$5:$D$1142,2,0)</f>
        <v>Субсидии на грантовую поддержку сельскохозяйственных потребительских кооперативов для развития материально-технической базы</v>
      </c>
      <c r="E197" s="31" t="s">
        <v>85</v>
      </c>
      <c r="F197" s="26" t="s">
        <v>86</v>
      </c>
      <c r="G197" s="50" t="s">
        <v>87</v>
      </c>
      <c r="H197" s="26" t="s">
        <v>88</v>
      </c>
      <c r="I197" s="26" t="str">
        <f t="shared" si="22"/>
        <v>ХХХХХ 54380</v>
      </c>
      <c r="J197" s="26" t="str">
        <f t="shared" si="23"/>
        <v>Грантовая поддержка сельскохозяйственных потребительских кооперативов для развития материально-технической базы</v>
      </c>
      <c r="K197" s="30" t="str">
        <f t="shared" si="25"/>
        <v>ХХХХХ R4380</v>
      </c>
      <c r="L197" s="31" t="s">
        <v>89</v>
      </c>
      <c r="M197" s="26" t="s">
        <v>90</v>
      </c>
      <c r="N197" s="50" t="str">
        <f t="shared" si="27"/>
        <v>хх х 5438</v>
      </c>
      <c r="O197" s="27" t="str">
        <f t="shared" si="27"/>
        <v>Грантовая поддержка сельскохозяйственных потребительских кооперативов для развития материально-технической базы</v>
      </c>
      <c r="P197" s="26" t="str">
        <f t="shared" si="26"/>
        <v>ХХХХХ 54380</v>
      </c>
      <c r="Q197" s="27" t="str">
        <f t="shared" si="24"/>
        <v>Грантовая поддержка сельскохозяйственных потребительских кооперативов для развития материально-технической базы</v>
      </c>
      <c r="R197" s="27" t="str">
        <f>K197</f>
        <v>ХХХХХ R4380</v>
      </c>
      <c r="S197" s="28" t="str">
        <f>CONCATENATE("ХХХХХ L",MID(C197,10,4))</f>
        <v>ХХХХХ L4380</v>
      </c>
    </row>
    <row r="198" spans="1:19" ht="267.75">
      <c r="A198" s="65" t="s">
        <v>91</v>
      </c>
      <c r="B198" s="40" t="str">
        <f>VLOOKUP(A198,'[1]ЦСР 2015'!$A$2:$C$2702,2,0)</f>
        <v>Иные межбюджетные трансферты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198" s="41" t="str">
        <f>VLOOKUP(A198,'[1]Перекод. табл. ЦСР 15-16'!$A$5:$D$1142,3,0)</f>
        <v>25 6 08 54730</v>
      </c>
      <c r="D198" s="40" t="str">
        <f>VLOOKUP(C198,'[1]Перекод. табл. ЦСР 15-16'!$C$5:$D$1142,2,0)</f>
        <v>Иные межбюджетные трансферты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v>
      </c>
      <c r="E198" s="35" t="s">
        <v>92</v>
      </c>
      <c r="F198" s="36" t="s">
        <v>93</v>
      </c>
      <c r="G198" s="67" t="s">
        <v>94</v>
      </c>
      <c r="H198" s="37" t="s">
        <v>95</v>
      </c>
      <c r="I198" s="36" t="str">
        <f t="shared" si="22"/>
        <v>ХХХХХ 54730</v>
      </c>
      <c r="J198" s="36" t="str">
        <f t="shared" si="23"/>
        <v>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v>
      </c>
      <c r="K198" s="40"/>
      <c r="L198" s="68"/>
      <c r="M198" s="67"/>
      <c r="N198" s="67"/>
      <c r="O198" s="37"/>
      <c r="P198" s="36"/>
      <c r="Q198" s="37"/>
      <c r="R198" s="37"/>
      <c r="S198" s="38"/>
    </row>
    <row r="199" spans="1:19" ht="267.75">
      <c r="A199" s="63" t="s">
        <v>96</v>
      </c>
      <c r="B199" s="30" t="str">
        <f>VLOOKUP(A199,'[1]ЦСР 2015'!$A$2:$C$2702,2,0)</f>
        <v>Субсидии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в рамках подпрограммы "Развитие овощеводства открытого и защищенного грунта и семенного картофелеводства"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199" s="43" t="str">
        <f>VLOOKUP(A199,'[1]Перекод. табл. ЦСР 15-16'!$A$5:$D$1142,3,0)</f>
        <v>25 9 01 54390</v>
      </c>
      <c r="D199" s="30" t="str">
        <f>VLOOKUP(C199,'[1]Перекод. табл. ЦСР 15-16'!$C$5:$D$1142,2,0)</f>
        <v>Субсидии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
      <c r="E199" s="31" t="s">
        <v>97</v>
      </c>
      <c r="F199" s="26" t="s">
        <v>98</v>
      </c>
      <c r="G199" s="50" t="s">
        <v>99</v>
      </c>
      <c r="H199" s="26" t="s">
        <v>100</v>
      </c>
      <c r="I199" s="26" t="str">
        <f t="shared" si="22"/>
        <v>ХХХХХ 54390</v>
      </c>
      <c r="J199" s="26" t="str">
        <f t="shared" si="23"/>
        <v>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
      <c r="K199" s="30" t="str">
        <f t="shared" si="25"/>
        <v>ХХХХХ R4390</v>
      </c>
      <c r="L199" s="31" t="s">
        <v>101</v>
      </c>
      <c r="M199" s="26" t="s">
        <v>102</v>
      </c>
      <c r="N199" s="50" t="str">
        <f t="shared" si="27"/>
        <v>хх х 5439</v>
      </c>
      <c r="O199" s="27" t="str">
        <f t="shared" si="27"/>
        <v>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
      <c r="P199" s="26" t="str">
        <f t="shared" si="26"/>
        <v>ХХХХХ 54390</v>
      </c>
      <c r="Q199" s="27" t="str">
        <f t="shared" si="24"/>
        <v>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
      <c r="R199" s="27" t="str">
        <f t="shared" ref="R199:R213" si="28">K199</f>
        <v>ХХХХХ R4390</v>
      </c>
      <c r="S199" s="28" t="str">
        <f>CONCATENATE("ХХХХХ L",MID(C199,10,4))</f>
        <v>ХХХХХ L4390</v>
      </c>
    </row>
    <row r="200" spans="1:19" ht="242.25">
      <c r="A200" s="63" t="s">
        <v>103</v>
      </c>
      <c r="B200" s="30" t="str">
        <f>VLOOKUP(A200,'[1]ЦСР 2015'!$A$2:$C$2702,2,0)</f>
        <v>Субсидии на возмещение части прямых понесенных затрат на создание и модернизацию объектов картофелехранилищ и овощехранилищ в рамках подпрограммы "Развитие овощеводства открытого и защищенного грунта и семенного картофелеводства"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00" s="43" t="str">
        <f>VLOOKUP(A200,'[1]Перекод. табл. ЦСР 15-16'!$A$5:$D$1142,3,0)</f>
        <v>25 9 01 54400</v>
      </c>
      <c r="D200" s="30" t="str">
        <f>VLOOKUP(C200,'[1]Перекод. табл. ЦСР 15-16'!$C$5:$D$1142,2,0)</f>
        <v>Субсидии на возмещение части прямых понесенных затрат на создание и модернизацию объектов картофелехранилищ и овощехранилищ</v>
      </c>
      <c r="E200" s="31" t="s">
        <v>104</v>
      </c>
      <c r="F200" s="26" t="s">
        <v>105</v>
      </c>
      <c r="G200" s="50" t="s">
        <v>106</v>
      </c>
      <c r="H200" s="26" t="s">
        <v>107</v>
      </c>
      <c r="I200" s="26" t="str">
        <f t="shared" si="22"/>
        <v>ХХХХХ 54400</v>
      </c>
      <c r="J200" s="26" t="str">
        <f t="shared" si="23"/>
        <v>Возмещение части прямых понесенных затрат на создание и модернизацию объектов картофелехранилищ и овощехранилищ</v>
      </c>
      <c r="K200" s="30" t="str">
        <f t="shared" si="25"/>
        <v>ХХХХХ R4400</v>
      </c>
      <c r="L200" s="31" t="s">
        <v>108</v>
      </c>
      <c r="M200" s="26" t="s">
        <v>109</v>
      </c>
      <c r="N200" s="50" t="str">
        <f t="shared" si="27"/>
        <v>хх х 5440</v>
      </c>
      <c r="O200" s="27" t="str">
        <f t="shared" si="27"/>
        <v>Возмещение части прямых понесенных затрат на создание и модернизацию объектов картофелехранилищ и овощехранилищ</v>
      </c>
      <c r="P200" s="26" t="str">
        <f t="shared" si="26"/>
        <v>ХХХХХ 54400</v>
      </c>
      <c r="Q200" s="27" t="str">
        <f t="shared" si="24"/>
        <v>Возмещение части прямых понесенных затрат на создание и модернизацию объектов картофелехранилищ и овощехранилищ</v>
      </c>
      <c r="R200" s="27" t="str">
        <f t="shared" si="28"/>
        <v>ХХХХХ R4400</v>
      </c>
      <c r="S200" s="28" t="str">
        <f>CONCATENATE("ХХХХХ L",MID(C200,10,4))</f>
        <v>ХХХХХ L4400</v>
      </c>
    </row>
    <row r="201" spans="1:19" ht="242.25">
      <c r="A201" s="63" t="s">
        <v>110</v>
      </c>
      <c r="B201" s="30" t="str">
        <f>VLOOKUP(A201,'[1]ЦСР 2015'!$A$2:$C$2702,2,0)</f>
        <v>Субсидии на возмещение части прямых понесенных затрат на создание и модернизацию объектов тепличных комплексов в рамках подпрограммы "Развитие овощеводства открытого и защищенного грунта и семенного картофелеводства"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01" s="43" t="str">
        <f>VLOOKUP(A201,'[1]Перекод. табл. ЦСР 15-16'!$A$5:$D$1142,3,0)</f>
        <v>25 9 02 54410</v>
      </c>
      <c r="D201" s="30" t="str">
        <f>VLOOKUP(C201,'[1]Перекод. табл. ЦСР 15-16'!$C$5:$D$1142,2,0)</f>
        <v>Субсидии на возмещение части прямых понесенных затрат на создание и модернизацию объектов тепличных комплексов</v>
      </c>
      <c r="E201" s="31" t="s">
        <v>111</v>
      </c>
      <c r="F201" s="26" t="s">
        <v>112</v>
      </c>
      <c r="G201" s="50" t="s">
        <v>113</v>
      </c>
      <c r="H201" s="26" t="s">
        <v>114</v>
      </c>
      <c r="I201" s="26" t="str">
        <f t="shared" si="22"/>
        <v>ХХХХХ 54410</v>
      </c>
      <c r="J201" s="26" t="str">
        <f t="shared" si="23"/>
        <v>Возмещение части прямых понесенных затрат на создание и модернизацию объектов тепличных комплексов</v>
      </c>
      <c r="K201" s="30" t="str">
        <f t="shared" si="25"/>
        <v>ХХХХХ R4410</v>
      </c>
      <c r="L201" s="31" t="s">
        <v>115</v>
      </c>
      <c r="M201" s="26" t="s">
        <v>116</v>
      </c>
      <c r="N201" s="50" t="str">
        <f t="shared" si="27"/>
        <v>хх х 5441</v>
      </c>
      <c r="O201" s="27" t="str">
        <f t="shared" si="27"/>
        <v>Возмещение части прямых понесенных затрат на создание и модернизацию объектов тепличных комплексов</v>
      </c>
      <c r="P201" s="26" t="str">
        <f t="shared" si="26"/>
        <v>ХХХХХ 54410</v>
      </c>
      <c r="Q201" s="27" t="str">
        <f t="shared" si="24"/>
        <v>Возмещение части прямых понесенных затрат на создание и модернизацию объектов тепличных комплексов</v>
      </c>
      <c r="R201" s="27" t="str">
        <f t="shared" si="28"/>
        <v>ХХХХХ R4410</v>
      </c>
      <c r="S201" s="28" t="str">
        <f>CONCATENATE("ХХХХХ L",MID(C201,10,4))</f>
        <v>ХХХХХ L4410</v>
      </c>
    </row>
    <row r="202" spans="1:19" ht="191.25">
      <c r="A202" s="63" t="s">
        <v>117</v>
      </c>
      <c r="B202" s="30" t="str">
        <f>VLOOKUP(A202,'[1]ЦСР 2015'!$A$2:$C$2702,2,0)</f>
        <v>Субсидии на 1 килограмм реализованного и (или) отгруженного на собственную переработку молока в рамках подпрограммы "Развитие молочного скотоводства"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02" s="43" t="str">
        <f>VLOOKUP(A202,'[1]Перекод. табл. ЦСР 15-16'!$A$5:$D$1142,3,0)</f>
        <v>25 Б 01 50430</v>
      </c>
      <c r="D202" s="30" t="str">
        <f>VLOOKUP(C202,'[1]Перекод. табл. ЦСР 15-16'!$C$5:$D$1142,2,0)</f>
        <v>Субсидии на 1 килограмм реализованного и (или) отгруженного на собственную переработку молока</v>
      </c>
      <c r="E202" s="31" t="s">
        <v>716</v>
      </c>
      <c r="F202" s="26" t="s">
        <v>717</v>
      </c>
      <c r="G202" s="50" t="s">
        <v>718</v>
      </c>
      <c r="H202" s="26" t="s">
        <v>715</v>
      </c>
      <c r="I202" s="26" t="str">
        <f t="shared" si="22"/>
        <v>ХХХХХ 50430</v>
      </c>
      <c r="J202" s="26" t="str">
        <f t="shared" si="23"/>
        <v>Субсидии на 1 килограмм реализованного и (или) отгруженного на собственную переработку молока</v>
      </c>
      <c r="K202" s="30" t="str">
        <f t="shared" si="25"/>
        <v>ХХХХХ R0430</v>
      </c>
      <c r="L202" s="31" t="s">
        <v>719</v>
      </c>
      <c r="M202" s="26" t="s">
        <v>720</v>
      </c>
      <c r="N202" s="50" t="str">
        <f t="shared" si="27"/>
        <v>хх х 5043</v>
      </c>
      <c r="O202" s="27" t="str">
        <f t="shared" si="27"/>
        <v>Субсидии на 1 килограмм реализованного и (или) отгруженного на собственную переработку молока</v>
      </c>
      <c r="P202" s="26" t="str">
        <f t="shared" si="26"/>
        <v>ХХХХХ 50430</v>
      </c>
      <c r="Q202" s="27" t="str">
        <f t="shared" si="24"/>
        <v>Субсидии на 1 килограмм реализованного и (или) отгруженного на собственную переработку молока</v>
      </c>
      <c r="R202" s="27" t="str">
        <f t="shared" si="28"/>
        <v>ХХХХХ R0430</v>
      </c>
      <c r="S202" s="28" t="str">
        <f>CONCATENATE("ХХХХХ L",MID(C202,10,4))</f>
        <v>ХХХХХ L0430</v>
      </c>
    </row>
    <row r="203" spans="1:19" ht="229.5">
      <c r="A203" s="63" t="s">
        <v>118</v>
      </c>
      <c r="B203" s="30" t="str">
        <f>VLOOKUP(A203,'[1]ЦСР 2015'!$A$2:$C$2702,2,0)</f>
        <v>Субсидии на возмещение части прямых понесенных затрат на создание и модернизацию объектов животноводческих комплексов молочного направления (молочных ферм) в рамках подпрограммы "Развитие молочного скотоводства"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03" s="43" t="str">
        <f>VLOOKUP(A203,'[1]Перекод. табл. ЦСР 15-16'!$A$5:$D$1142,3,0)</f>
        <v>25 Б 01 54420</v>
      </c>
      <c r="D203" s="30" t="str">
        <f>VLOOKUP(C203,'[1]Перекод. табл. ЦСР 15-16'!$C$5:$D$1142,2,0)</f>
        <v>Субсидии на возмещение части прямых понесенных затрат на создание и модернизацию объектов животноводческих комплексов молочного направления (молочных ферм)</v>
      </c>
      <c r="E203" s="31" t="s">
        <v>119</v>
      </c>
      <c r="F203" s="26" t="s">
        <v>120</v>
      </c>
      <c r="G203" s="50" t="s">
        <v>121</v>
      </c>
      <c r="H203" s="26" t="s">
        <v>122</v>
      </c>
      <c r="I203" s="26" t="str">
        <f t="shared" si="22"/>
        <v>ХХХХХ 54420</v>
      </c>
      <c r="J203" s="26" t="str">
        <f t="shared" si="23"/>
        <v>Возмещение части прямых понесенных затрат на создание и модернизацию объектов животноводческих комплексов молочного направления (молочных ферм)</v>
      </c>
      <c r="K203" s="30" t="str">
        <f t="shared" si="25"/>
        <v>ХХХХХ R4420</v>
      </c>
      <c r="L203" s="31" t="s">
        <v>123</v>
      </c>
      <c r="M203" s="26" t="s">
        <v>124</v>
      </c>
      <c r="N203" s="50" t="str">
        <f t="shared" si="27"/>
        <v>хх х 5442</v>
      </c>
      <c r="O203" s="27" t="str">
        <f t="shared" si="27"/>
        <v>Возмещение части прямых понесенных затрат на создание и модернизацию объектов животноводческих комплексов молочного направления (молочных ферм)</v>
      </c>
      <c r="P203" s="26" t="str">
        <f t="shared" si="26"/>
        <v>ХХХХХ 54420</v>
      </c>
      <c r="Q203" s="27" t="str">
        <f t="shared" si="24"/>
        <v>Возмещение части прямых понесенных затрат на создание и модернизацию объектов животноводческих комплексов молочного направления (молочных ферм)</v>
      </c>
      <c r="R203" s="27" t="str">
        <f t="shared" si="28"/>
        <v>ХХХХХ R4420</v>
      </c>
      <c r="S203" s="28" t="str">
        <f t="shared" ref="S203:S221" si="29">CONCATENATE("ХХХХХ L",MID(C203,10,4))</f>
        <v>ХХХХХ L4420</v>
      </c>
    </row>
    <row r="204" spans="1:19" ht="216.75">
      <c r="A204" s="63" t="s">
        <v>125</v>
      </c>
      <c r="B204" s="30" t="str">
        <f>VLOOKUP(A204,'[1]ЦСР 2015'!$A$2:$C$2702,2,0)</f>
        <v>Субсидии на возмещение части процентной ставки по краткосрочным кредитам (займам) на развитие молочного скотоводства в рамках подпрограммы "Развитие молочного скотоводства"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04" s="43" t="str">
        <f>VLOOKUP(A204,'[1]Перекод. табл. ЦСР 15-16'!$A$5:$D$1142,3,0)</f>
        <v>25 Б 02 54430</v>
      </c>
      <c r="D204" s="30" t="str">
        <f>VLOOKUP(C204,'[1]Перекод. табл. ЦСР 15-16'!$C$5:$D$1142,2,0)</f>
        <v>Субсидии на возмещение части процентной ставки по краткосрочным кредитам (займам) на развитие молочного скотоводства</v>
      </c>
      <c r="E204" s="31" t="s">
        <v>126</v>
      </c>
      <c r="F204" s="26" t="s">
        <v>127</v>
      </c>
      <c r="G204" s="26" t="s">
        <v>128</v>
      </c>
      <c r="H204" s="26" t="s">
        <v>129</v>
      </c>
      <c r="I204" s="26" t="str">
        <f t="shared" si="22"/>
        <v>ХХХХХ 54430</v>
      </c>
      <c r="J204" s="26" t="str">
        <f t="shared" si="23"/>
        <v>Возмещение части процентной ставки по краткосрочным кредитам (займам) на развитие молочного скотоводства</v>
      </c>
      <c r="K204" s="30" t="str">
        <f t="shared" si="25"/>
        <v>ХХХХХ R4430</v>
      </c>
      <c r="L204" s="31" t="s">
        <v>130</v>
      </c>
      <c r="M204" s="26" t="s">
        <v>131</v>
      </c>
      <c r="N204" s="50" t="str">
        <f t="shared" si="27"/>
        <v>хх х 5443</v>
      </c>
      <c r="O204" s="27" t="str">
        <f t="shared" si="27"/>
        <v>Возмещение части процентной ставки по краткосрочным кредитам (займам) на развитие молочного скотоводства</v>
      </c>
      <c r="P204" s="26" t="str">
        <f t="shared" si="26"/>
        <v>ХХХХХ 54430</v>
      </c>
      <c r="Q204" s="27" t="str">
        <f t="shared" si="24"/>
        <v>Возмещение части процентной ставки по краткосрочным кредитам (займам) на развитие молочного скотоводства</v>
      </c>
      <c r="R204" s="27" t="str">
        <f t="shared" si="28"/>
        <v>ХХХХХ R4430</v>
      </c>
      <c r="S204" s="28" t="str">
        <f t="shared" si="29"/>
        <v>ХХХХХ L4430</v>
      </c>
    </row>
    <row r="205" spans="1:19" ht="229.5">
      <c r="A205" s="63" t="s">
        <v>132</v>
      </c>
      <c r="B205" s="30" t="str">
        <f>VLOOKUP(A205,'[1]ЦСР 2015'!$A$2:$C$2702,2,0)</f>
        <v>Субсидии на возмещение части процентной ставки по инвестиционным кредитам (займам) на строительство и реконструкцию объектов для молочного скотоводства в рамках подпрограммы "Развитие молочного скотоводства"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05" s="43" t="str">
        <f>VLOOKUP(A205,'[1]Перекод. табл. ЦСР 15-16'!$A$5:$D$1142,3,0)</f>
        <v>25 Б 02 54440</v>
      </c>
      <c r="D205" s="30" t="str">
        <f>VLOOKUP(C205,'[1]Перекод. табл. ЦСР 15-16'!$C$5:$D$1142,2,0)</f>
        <v>Субсидии на возмещение части процентной ставки по инвестиционным кредитам (займам) на строительство и реконструкцию объектов для молочного скотоводства</v>
      </c>
      <c r="E205" s="64" t="s">
        <v>133</v>
      </c>
      <c r="F205" s="26" t="s">
        <v>134</v>
      </c>
      <c r="G205" s="26" t="s">
        <v>135</v>
      </c>
      <c r="H205" s="26" t="s">
        <v>136</v>
      </c>
      <c r="I205" s="26" t="str">
        <f t="shared" ref="I205:I221" si="30">CONCATENATE("ХХХХХ ",MID(C205,9,5))</f>
        <v>ХХХХХ 54440</v>
      </c>
      <c r="J205" s="26" t="str">
        <f t="shared" si="23"/>
        <v>Возмещение части процентной ставки по инвестиционным кредитам (займам) на строительство и реконструкцию объектов для молочного скотоводства</v>
      </c>
      <c r="K205" s="30" t="str">
        <f t="shared" si="25"/>
        <v>ХХХХХ R4440</v>
      </c>
      <c r="L205" s="64" t="s">
        <v>137</v>
      </c>
      <c r="M205" s="26" t="s">
        <v>138</v>
      </c>
      <c r="N205" s="50" t="str">
        <f t="shared" si="27"/>
        <v>хх х 5444</v>
      </c>
      <c r="O205" s="27" t="str">
        <f t="shared" si="27"/>
        <v>Возмещение части процентной ставки по инвестиционным кредитам (займам) на строительство и реконструкцию объектов для молочного скотоводства</v>
      </c>
      <c r="P205" s="26" t="str">
        <f t="shared" si="26"/>
        <v>ХХХХХ 54440</v>
      </c>
      <c r="Q205" s="27" t="str">
        <f t="shared" si="24"/>
        <v>Возмещение части процентной ставки по инвестиционным кредитам (займам) на строительство и реконструкцию объектов для молочного скотоводства</v>
      </c>
      <c r="R205" s="27" t="str">
        <f t="shared" si="28"/>
        <v>ХХХХХ R4440</v>
      </c>
      <c r="S205" s="28" t="str">
        <f t="shared" si="29"/>
        <v>ХХХХХ L4440</v>
      </c>
    </row>
    <row r="206" spans="1:19" ht="191.25">
      <c r="A206" s="63" t="s">
        <v>139</v>
      </c>
      <c r="B206" s="30" t="str">
        <f>VLOOKUP(A206,'[1]ЦСР 2015'!$A$2:$C$2702,2,0)</f>
        <v>Субсидии на возмещение части затрат на приобретение элитных семян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06" s="43" t="str">
        <f>VLOOKUP(A206,'[1]Перекод. табл. ЦСР 15-16'!$A$5:$D$1142,3,0)</f>
        <v>25 Г 01 50310</v>
      </c>
      <c r="D206" s="30" t="str">
        <f>VLOOKUP(C206,'[1]Перекод. табл. ЦСР 15-16'!$C$5:$D$1142,2,0)</f>
        <v>Субсидии на возмещение части затрат на приобретение элитных семян</v>
      </c>
      <c r="E206" s="31" t="s">
        <v>616</v>
      </c>
      <c r="F206" s="26" t="s">
        <v>617</v>
      </c>
      <c r="G206" s="26" t="s">
        <v>618</v>
      </c>
      <c r="H206" s="26" t="s">
        <v>619</v>
      </c>
      <c r="I206" s="26" t="str">
        <f t="shared" si="30"/>
        <v>ХХХХХ 50310</v>
      </c>
      <c r="J206" s="26" t="str">
        <f t="shared" ref="J206:J221" si="31">H206</f>
        <v>Возмещение части затрат на приобретение элитных семян</v>
      </c>
      <c r="K206" s="30" t="str">
        <f t="shared" si="25"/>
        <v>ХХХХХ R0310</v>
      </c>
      <c r="L206" s="64" t="s">
        <v>620</v>
      </c>
      <c r="M206" s="26" t="s">
        <v>621</v>
      </c>
      <c r="N206" s="50" t="str">
        <f t="shared" si="27"/>
        <v>хх х 5031</v>
      </c>
      <c r="O206" s="27" t="str">
        <f t="shared" si="27"/>
        <v>Возмещение части затрат на приобретение элитных семян</v>
      </c>
      <c r="P206" s="26" t="str">
        <f t="shared" si="26"/>
        <v>ХХХХХ 50310</v>
      </c>
      <c r="Q206" s="27" t="str">
        <f t="shared" ref="Q206:Q221" si="32">O206</f>
        <v>Возмещение части затрат на приобретение элитных семян</v>
      </c>
      <c r="R206" s="27" t="str">
        <f t="shared" si="28"/>
        <v>ХХХХХ R0310</v>
      </c>
      <c r="S206" s="28" t="str">
        <f t="shared" si="29"/>
        <v>ХХХХХ L0310</v>
      </c>
    </row>
    <row r="207" spans="1:19" ht="178.5">
      <c r="A207" s="63" t="s">
        <v>140</v>
      </c>
      <c r="B207" s="30" t="str">
        <f>VLOOKUP(A207,'[1]ЦСР 2015'!$A$2:$C$2702,2,0)</f>
        <v>Субсидии на поддержку племенного животноводства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07" s="43" t="str">
        <f>VLOOKUP(A207,'[1]Перекод. табл. ЦСР 15-16'!$A$5:$D$1142,3,0)</f>
        <v>25 Г 02 50420</v>
      </c>
      <c r="D207" s="30" t="str">
        <f>VLOOKUP(C207,'[1]Перекод. табл. ЦСР 15-16'!$C$5:$D$1142,2,0)</f>
        <v>Субсидии на поддержку племенного животноводства</v>
      </c>
      <c r="E207" s="31" t="s">
        <v>706</v>
      </c>
      <c r="F207" s="26" t="s">
        <v>707</v>
      </c>
      <c r="G207" s="26" t="s">
        <v>708</v>
      </c>
      <c r="H207" s="26" t="s">
        <v>709</v>
      </c>
      <c r="I207" s="26" t="str">
        <f t="shared" si="30"/>
        <v>ХХХХХ 50420</v>
      </c>
      <c r="J207" s="26" t="str">
        <f t="shared" si="31"/>
        <v>Поддержка племенного животноводства</v>
      </c>
      <c r="K207" s="30" t="str">
        <f t="shared" ref="K207:K221" si="33">CONCATENATE("ХХХХХ R",MID(C207,10,4))</f>
        <v>ХХХХХ R0420</v>
      </c>
      <c r="L207" s="31" t="s">
        <v>710</v>
      </c>
      <c r="M207" s="26" t="s">
        <v>711</v>
      </c>
      <c r="N207" s="50" t="str">
        <f t="shared" si="27"/>
        <v>хх х 5042</v>
      </c>
      <c r="O207" s="27" t="str">
        <f t="shared" si="27"/>
        <v>Поддержка племенного животноводства</v>
      </c>
      <c r="P207" s="26" t="str">
        <f t="shared" si="26"/>
        <v>ХХХХХ 50420</v>
      </c>
      <c r="Q207" s="27" t="str">
        <f t="shared" si="32"/>
        <v>Поддержка племенного животноводства</v>
      </c>
      <c r="R207" s="27" t="str">
        <f t="shared" si="28"/>
        <v>ХХХХХ R0420</v>
      </c>
      <c r="S207" s="28" t="str">
        <f t="shared" si="29"/>
        <v>ХХХХХ L0420</v>
      </c>
    </row>
    <row r="208" spans="1:19" ht="191.25">
      <c r="A208" s="63" t="s">
        <v>141</v>
      </c>
      <c r="B208" s="30" t="str">
        <f>VLOOKUP(A208,'[1]ЦСР 2015'!$A$2:$C$2702,2,0)</f>
        <v>Субсидии на поддержку племенного крупного рогатого скота мясного направления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08" s="43" t="str">
        <f>VLOOKUP(A208,'[1]Перекод. табл. ЦСР 15-16'!$A$5:$D$1142,3,0)</f>
        <v>25 Г 04 50500</v>
      </c>
      <c r="D208" s="30" t="str">
        <f>VLOOKUP(C208,'[1]Перекод. табл. ЦСР 15-16'!$C$5:$D$1142,2,0)</f>
        <v>Субсидии на поддержку племенного крупного рогатого скота мясного направления</v>
      </c>
      <c r="E208" s="31" t="s">
        <v>248</v>
      </c>
      <c r="F208" s="26" t="s">
        <v>249</v>
      </c>
      <c r="G208" s="26" t="s">
        <v>250</v>
      </c>
      <c r="H208" s="26" t="s">
        <v>251</v>
      </c>
      <c r="I208" s="26" t="str">
        <f t="shared" si="30"/>
        <v>ХХХХХ 50500</v>
      </c>
      <c r="J208" s="26" t="str">
        <f t="shared" si="31"/>
        <v>Поддержка племенного крупного рогатого скота мясного направления</v>
      </c>
      <c r="K208" s="30" t="str">
        <f t="shared" si="33"/>
        <v>ХХХХХ R0500</v>
      </c>
      <c r="L208" s="64" t="s">
        <v>252</v>
      </c>
      <c r="M208" s="26" t="s">
        <v>253</v>
      </c>
      <c r="N208" s="50" t="str">
        <f t="shared" si="27"/>
        <v>хх х 5050</v>
      </c>
      <c r="O208" s="27" t="str">
        <f t="shared" si="27"/>
        <v>Поддержка племенного крупного рогатого скота мясного направления</v>
      </c>
      <c r="P208" s="26" t="str">
        <f t="shared" si="26"/>
        <v>ХХХХХ 50500</v>
      </c>
      <c r="Q208" s="27" t="str">
        <f t="shared" si="32"/>
        <v>Поддержка племенного крупного рогатого скота мясного направления</v>
      </c>
      <c r="R208" s="27" t="str">
        <f t="shared" si="28"/>
        <v>ХХХХХ R0500</v>
      </c>
      <c r="S208" s="28" t="str">
        <f t="shared" si="29"/>
        <v>ХХХХХ L0500</v>
      </c>
    </row>
    <row r="209" spans="1:19" ht="255">
      <c r="A209" s="63" t="s">
        <v>142</v>
      </c>
      <c r="B209" s="30" t="str">
        <f>VLOOKUP(A209,'[1]ЦСР 2015'!$A$2:$C$2702,2,0)</f>
        <v>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09" s="43" t="str">
        <f>VLOOKUP(A209,'[1]Перекод. табл. ЦСР 15-16'!$A$5:$D$1142,3,0)</f>
        <v>25 Г 05 54470</v>
      </c>
      <c r="D209" s="30" t="str">
        <f>VLOOKUP(C209,'[1]Перекод. табл. ЦСР 15-16'!$C$5:$D$1142,2,0)</f>
        <v>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v>
      </c>
      <c r="E209" s="31" t="s">
        <v>143</v>
      </c>
      <c r="F209" s="26" t="s">
        <v>144</v>
      </c>
      <c r="G209" s="26" t="s">
        <v>145</v>
      </c>
      <c r="H209" s="26" t="s">
        <v>146</v>
      </c>
      <c r="I209" s="26" t="str">
        <f t="shared" si="30"/>
        <v>ХХХХХ 54470</v>
      </c>
      <c r="J209" s="26" t="str">
        <f t="shared" si="31"/>
        <v>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v>
      </c>
      <c r="K209" s="30" t="str">
        <f t="shared" si="33"/>
        <v>ХХХХХ R4470</v>
      </c>
      <c r="L209" s="31" t="s">
        <v>147</v>
      </c>
      <c r="M209" s="26" t="s">
        <v>148</v>
      </c>
      <c r="N209" s="50" t="str">
        <f t="shared" si="27"/>
        <v>хх х 5447</v>
      </c>
      <c r="O209" s="27" t="str">
        <f t="shared" si="27"/>
        <v>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v>
      </c>
      <c r="P209" s="26" t="str">
        <f t="shared" si="26"/>
        <v>ХХХХХ 54470</v>
      </c>
      <c r="Q209" s="27" t="str">
        <f t="shared" si="32"/>
        <v>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v>
      </c>
      <c r="R209" s="27" t="str">
        <f t="shared" si="28"/>
        <v>ХХХХХ R4470</v>
      </c>
      <c r="S209" s="28" t="str">
        <f t="shared" si="29"/>
        <v>ХХХХХ L4470</v>
      </c>
    </row>
    <row r="210" spans="1:19" ht="267.75">
      <c r="A210" s="63" t="s">
        <v>149</v>
      </c>
      <c r="B210" s="30" t="str">
        <f>VLOOKUP(A210,'[1]ЦСР 2015'!$A$2:$C$2702,2,0)</f>
        <v>Субсидии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10" s="43" t="str">
        <f>VLOOKUP(A210,'[1]Перекод. табл. ЦСР 15-16'!$A$5:$D$1142,3,0)</f>
        <v>25 Г 06 54490</v>
      </c>
      <c r="D210" s="30" t="str">
        <f>VLOOKUP(C210,'[1]Перекод. табл. ЦСР 15-16'!$C$5:$D$1142,2,0)</f>
        <v>Субсидии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
      <c r="E210" s="31" t="s">
        <v>150</v>
      </c>
      <c r="F210" s="26" t="s">
        <v>151</v>
      </c>
      <c r="G210" s="26" t="s">
        <v>152</v>
      </c>
      <c r="H210" s="26" t="s">
        <v>153</v>
      </c>
      <c r="I210" s="26" t="str">
        <f t="shared" si="30"/>
        <v>ХХХХХ 54490</v>
      </c>
      <c r="J210" s="26" t="str">
        <f t="shared" si="31"/>
        <v>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
      <c r="K210" s="30" t="str">
        <f t="shared" si="33"/>
        <v>ХХХХХ R4490</v>
      </c>
      <c r="L210" s="31" t="s">
        <v>154</v>
      </c>
      <c r="M210" s="26" t="s">
        <v>155</v>
      </c>
      <c r="N210" s="50" t="str">
        <f t="shared" si="27"/>
        <v>хх х 5449</v>
      </c>
      <c r="O210" s="27" t="str">
        <f t="shared" si="27"/>
        <v>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
      <c r="P210" s="26" t="str">
        <f t="shared" si="26"/>
        <v>ХХХХХ 54490</v>
      </c>
      <c r="Q210" s="27" t="str">
        <f t="shared" si="32"/>
        <v>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
      <c r="R210" s="27" t="str">
        <f t="shared" si="28"/>
        <v>ХХХХХ R4490</v>
      </c>
      <c r="S210" s="28" t="str">
        <f t="shared" si="29"/>
        <v>ХХХХХ L4490</v>
      </c>
    </row>
    <row r="211" spans="1:19" ht="242.25">
      <c r="A211" s="63" t="s">
        <v>156</v>
      </c>
      <c r="B211" s="30" t="str">
        <f>VLOOKUP(A211,'[1]ЦСР 2015'!$A$2:$C$2702,2,0)</f>
        <v>Субсидии на возмещение части процентной ставки по краткосрочным кредитам (займам) на переработку продукции растениеводства и животноводства в рамках подпрограммы "Развитие оптово-распределительных центров и инфраструктуры системы социального питания"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11" s="43" t="str">
        <f>VLOOKUP(A211,'[1]Перекод. табл. ЦСР 15-16'!$A$5:$D$1142,3,0)</f>
        <v>25 Д 01 54500</v>
      </c>
      <c r="D211" s="30" t="str">
        <f>VLOOKUP(C211,'[1]Перекод. табл. ЦСР 15-16'!$C$5:$D$1142,2,0)</f>
        <v>Субсидии на возмещение части процентной ставки по краткосрочным кредитам (займам) на переработку продукции растениеводства и животноводства</v>
      </c>
      <c r="E211" s="31" t="s">
        <v>157</v>
      </c>
      <c r="F211" s="26" t="s">
        <v>158</v>
      </c>
      <c r="G211" s="26" t="s">
        <v>159</v>
      </c>
      <c r="H211" s="26" t="s">
        <v>160</v>
      </c>
      <c r="I211" s="26" t="str">
        <f t="shared" si="30"/>
        <v>ХХХХХ 54500</v>
      </c>
      <c r="J211" s="26" t="str">
        <f t="shared" si="31"/>
        <v>Возмещение части процентной ставки по краткосрочным кредитам (займам) на переработку продукции растениеводства и животноводства</v>
      </c>
      <c r="K211" s="30" t="str">
        <f t="shared" si="33"/>
        <v>ХХХХХ R4500</v>
      </c>
      <c r="L211" s="31" t="s">
        <v>161</v>
      </c>
      <c r="M211" s="26" t="s">
        <v>162</v>
      </c>
      <c r="N211" s="50" t="str">
        <f t="shared" si="27"/>
        <v>хх х 5450</v>
      </c>
      <c r="O211" s="27" t="str">
        <f t="shared" si="27"/>
        <v>Возмещение части процентной ставки по краткосрочным кредитам (займам) на переработку продукции растениеводства и животноводства</v>
      </c>
      <c r="P211" s="26" t="str">
        <f t="shared" si="26"/>
        <v>ХХХХХ 54500</v>
      </c>
      <c r="Q211" s="27" t="str">
        <f t="shared" si="32"/>
        <v>Возмещение части процентной ставки по краткосрочным кредитам (займам) на переработку продукции растениеводства и животноводства</v>
      </c>
      <c r="R211" s="27" t="str">
        <f t="shared" si="28"/>
        <v>ХХХХХ R4500</v>
      </c>
      <c r="S211" s="28" t="str">
        <f t="shared" si="29"/>
        <v>ХХХХХ L4500</v>
      </c>
    </row>
    <row r="212" spans="1:19" ht="229.5">
      <c r="A212" s="63" t="s">
        <v>163</v>
      </c>
      <c r="B212" s="30" t="str">
        <f>VLOOKUP(A212,'[1]ЦСР 2015'!$A$2:$C$2702,2,0)</f>
        <v>Субсидии на возмещение части прямых понесенных затрат на создание оптово-распределительных центров в рамках подпрограммы "Развитие оптово-распределительных центров и инфраструктуры системы социального питания"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v>
      </c>
      <c r="C212" s="43" t="str">
        <f>VLOOKUP(A212,'[1]Перекод. табл. ЦСР 15-16'!$A$5:$D$1142,3,0)</f>
        <v>25 Д 02 54520</v>
      </c>
      <c r="D212" s="30" t="str">
        <f>VLOOKUP(C212,'[1]Перекод. табл. ЦСР 15-16'!$C$5:$D$1142,2,0)</f>
        <v>Субсидии на возмещение части прямых понесенных затрат на создание оптово-распределительных центров</v>
      </c>
      <c r="E212" s="31" t="s">
        <v>164</v>
      </c>
      <c r="F212" s="26" t="s">
        <v>165</v>
      </c>
      <c r="G212" s="26" t="s">
        <v>166</v>
      </c>
      <c r="H212" s="26" t="s">
        <v>167</v>
      </c>
      <c r="I212" s="26" t="str">
        <f t="shared" si="30"/>
        <v>ХХХХХ 54520</v>
      </c>
      <c r="J212" s="26" t="str">
        <f t="shared" si="31"/>
        <v>Возмещение части прямых понесенных затрат на создание оптово-распределительных центров</v>
      </c>
      <c r="K212" s="30" t="str">
        <f t="shared" si="33"/>
        <v>ХХХХХ R4520</v>
      </c>
      <c r="L212" s="31" t="s">
        <v>168</v>
      </c>
      <c r="M212" s="26" t="s">
        <v>169</v>
      </c>
      <c r="N212" s="50" t="str">
        <f t="shared" si="27"/>
        <v>хх х 5452</v>
      </c>
      <c r="O212" s="27" t="str">
        <f t="shared" si="27"/>
        <v>Возмещение части прямых понесенных затрат на создание оптово-распределительных центров</v>
      </c>
      <c r="P212" s="26" t="str">
        <f t="shared" si="26"/>
        <v>ХХХХХ 54520</v>
      </c>
      <c r="Q212" s="27" t="str">
        <f t="shared" si="32"/>
        <v>Возмещение части прямых понесенных затрат на создание оптово-распределительных центров</v>
      </c>
      <c r="R212" s="27" t="str">
        <f t="shared" si="28"/>
        <v>ХХХХХ R4520</v>
      </c>
      <c r="S212" s="28" t="str">
        <f t="shared" si="29"/>
        <v>ХХХХХ L4520</v>
      </c>
    </row>
    <row r="213" spans="1:19" ht="242.25">
      <c r="A213" s="65" t="s">
        <v>170</v>
      </c>
      <c r="B213" s="40" t="str">
        <f>VLOOKUP(A213,'[1]ЦСР 2015'!$A$2:$C$2702,2,0)</f>
        <v>Иные межбюджетные трансферты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пожарной безопасности и безопасности людей на водных объектах"</v>
      </c>
      <c r="C213" s="41" t="s">
        <v>171</v>
      </c>
      <c r="D213" s="40" t="s">
        <v>172</v>
      </c>
      <c r="E213" s="35" t="s">
        <v>173</v>
      </c>
      <c r="F213" s="36" t="s">
        <v>174</v>
      </c>
      <c r="G213" s="36" t="s">
        <v>175</v>
      </c>
      <c r="H213" s="36" t="s">
        <v>176</v>
      </c>
      <c r="I213" s="36" t="str">
        <f t="shared" si="30"/>
        <v>ХХХХХ 51040</v>
      </c>
      <c r="J213" s="36" t="str">
        <f t="shared" si="31"/>
        <v xml:space="preserve">Предупреждение и ликвидация чрезвычайных ситуаций и последствий стихийных бедствий </v>
      </c>
      <c r="K213" s="40" t="str">
        <f t="shared" si="33"/>
        <v>ХХХХХ R1040</v>
      </c>
      <c r="L213" s="35" t="s">
        <v>177</v>
      </c>
      <c r="M213" s="36" t="s">
        <v>178</v>
      </c>
      <c r="N213" s="67" t="str">
        <f t="shared" si="27"/>
        <v>хх х 5104</v>
      </c>
      <c r="O213" s="37" t="str">
        <f t="shared" si="27"/>
        <v xml:space="preserve">Предупреждение и ликвидация чрезвычайных ситуаций и последствий стихийных бедствий </v>
      </c>
      <c r="P213" s="36" t="str">
        <f t="shared" si="26"/>
        <v>ХХХХХ 51040</v>
      </c>
      <c r="Q213" s="37" t="str">
        <f t="shared" si="32"/>
        <v xml:space="preserve">Предупреждение и ликвидация чрезвычайных ситуаций и последствий стихийных бедствий </v>
      </c>
      <c r="R213" s="37" t="str">
        <f t="shared" si="28"/>
        <v>ХХХХХ R1040</v>
      </c>
      <c r="S213" s="38" t="str">
        <f t="shared" si="29"/>
        <v>ХХХХХ L1040</v>
      </c>
    </row>
    <row r="214" spans="1:19" ht="191.25">
      <c r="A214" s="65" t="s">
        <v>179</v>
      </c>
      <c r="B214" s="40" t="str">
        <f>VLOOKUP(A214,'[1]ЦСР 2015'!$A$2:$C$2702,2,0)</f>
        <v>Иные межбюджетные трансферты на финансовое обеспечение дорожной деятельности на автомобильных дорогах общего пользования Крымского федерального округа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
      <c r="C214" s="41" t="str">
        <f>VLOOKUP(A214,'[1]Перекод. табл. ЦСР 15-16'!$A$5:$D$1142,3,0)</f>
        <v>99 9 00 51210</v>
      </c>
      <c r="D214" s="40" t="str">
        <f>VLOOKUP(C214,'[1]Перекод. табл. ЦСР 15-16'!$C$5:$D$1142,2,0)</f>
        <v>Иные межбюджетные трансферты на финансовое обеспечение дорожной деятельности на автомобильных дорогах общего пользования Крымского федерального округа</v>
      </c>
      <c r="E214" s="35" t="s">
        <v>180</v>
      </c>
      <c r="F214" s="36" t="s">
        <v>181</v>
      </c>
      <c r="G214" s="36" t="s">
        <v>182</v>
      </c>
      <c r="H214" s="36" t="s">
        <v>183</v>
      </c>
      <c r="I214" s="36" t="str">
        <f t="shared" si="30"/>
        <v>ХХХХХ 51210</v>
      </c>
      <c r="J214" s="36" t="str">
        <f t="shared" si="31"/>
        <v>Финансовое обеспечение дорожной деятельности на автомобильных дорогах общего пользования Крымского федерального округа</v>
      </c>
      <c r="K214" s="40"/>
      <c r="L214" s="35" t="s">
        <v>184</v>
      </c>
      <c r="M214" s="36" t="s">
        <v>181</v>
      </c>
      <c r="N214" s="67" t="str">
        <f t="shared" si="27"/>
        <v>хх х 5121</v>
      </c>
      <c r="O214" s="37" t="str">
        <f t="shared" si="27"/>
        <v>Финансовое обеспечение дорожной деятельности на автомобильных дорогах общего пользования Крымского федерального округа</v>
      </c>
      <c r="P214" s="36" t="str">
        <f t="shared" si="26"/>
        <v>ХХХХХ 51210</v>
      </c>
      <c r="Q214" s="37" t="str">
        <f t="shared" si="32"/>
        <v>Финансовое обеспечение дорожной деятельности на автомобильных дорогах общего пользования Крымского федерального округа</v>
      </c>
      <c r="R214" s="37"/>
      <c r="S214" s="38"/>
    </row>
    <row r="215" spans="1:19" ht="409.5">
      <c r="A215" s="65" t="s">
        <v>185</v>
      </c>
      <c r="B215" s="40" t="str">
        <f>VLOOKUP(A215,'[1]ЦСР 2015'!$A$2:$C$2702,2,0)</f>
        <v>Иные межбюджетные трансферты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
      <c r="C215" s="41" t="str">
        <f>VLOOKUP(A215,'[1]Перекод. табл. ЦСР 15-16'!$A$5:$D$1142,3,0)</f>
        <v>99 9 00 54030</v>
      </c>
      <c r="D215" s="40" t="str">
        <f>VLOOKUP(C215,'[1]Перекод. табл. ЦСР 15-16'!$C$5:$D$1142,2,0)</f>
        <v>Иные межбюджетные трансферты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
      <c r="E215" s="68" t="s">
        <v>186</v>
      </c>
      <c r="F215" s="36" t="s">
        <v>187</v>
      </c>
      <c r="G215" s="36" t="s">
        <v>188</v>
      </c>
      <c r="H215" s="36" t="s">
        <v>189</v>
      </c>
      <c r="I215" s="36" t="str">
        <f t="shared" si="30"/>
        <v>ХХХХХ 54030</v>
      </c>
      <c r="J215" s="36" t="str">
        <f t="shared" si="31"/>
        <v>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
      <c r="K215" s="40"/>
      <c r="L215" s="68" t="s">
        <v>190</v>
      </c>
      <c r="M215" s="36" t="s">
        <v>191</v>
      </c>
      <c r="N215" s="67" t="str">
        <f t="shared" si="27"/>
        <v>хх х 5403</v>
      </c>
      <c r="O215" s="37" t="str">
        <f t="shared" si="27"/>
        <v>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
      <c r="P215" s="36" t="str">
        <f t="shared" si="26"/>
        <v>ХХХХХ 54030</v>
      </c>
      <c r="Q215" s="37" t="str">
        <f t="shared" si="32"/>
        <v>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
      <c r="R215" s="37"/>
      <c r="S215" s="38"/>
    </row>
    <row r="216" spans="1:19" ht="204">
      <c r="A216" s="65" t="s">
        <v>192</v>
      </c>
      <c r="B216" s="40" t="str">
        <f>VLOOKUP(A216,'[1]ЦСР 2015'!$A$2:$C$2702,2,0)</f>
        <v>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
      <c r="C216" s="41" t="str">
        <f>VLOOKUP(A216,'[1]Перекод. табл. ЦСР 15-16'!$A$5:$D$1142,3,0)</f>
        <v>03 1 06 51940</v>
      </c>
      <c r="D216" s="40" t="str">
        <f>VLOOKUP(C216,'[1]Перекод. табл. ЦСР 15-16'!$C$5:$D$1142,2,0)</f>
        <v>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
      <c r="E216" s="35" t="s">
        <v>193</v>
      </c>
      <c r="F216" s="36" t="s">
        <v>194</v>
      </c>
      <c r="G216" s="36" t="s">
        <v>195</v>
      </c>
      <c r="H216" s="36" t="s">
        <v>196</v>
      </c>
      <c r="I216" s="36" t="str">
        <f t="shared" si="30"/>
        <v>ХХХХХ 51940</v>
      </c>
      <c r="J216" s="36" t="str">
        <f t="shared" si="31"/>
        <v>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
      <c r="K216" s="40"/>
      <c r="L216" s="68"/>
      <c r="M216" s="67"/>
      <c r="N216" s="67"/>
      <c r="O216" s="37"/>
      <c r="P216" s="36"/>
      <c r="Q216" s="37"/>
      <c r="R216" s="37"/>
      <c r="S216" s="38"/>
    </row>
    <row r="217" spans="1:19" ht="178.5">
      <c r="A217" s="65" t="s">
        <v>197</v>
      </c>
      <c r="B217" s="40" t="str">
        <f>VLOOKUP(A217,'[1]ЦСР 2015'!$A$2:$C$2702,2,0)</f>
        <v>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 в рамках подпрограммы "Развитие институтов рынка труда" государственной программы Российской Федерации "Содействие занятости населения"</v>
      </c>
      <c r="C217" s="41" t="s">
        <v>198</v>
      </c>
      <c r="D217" s="40" t="s">
        <v>199</v>
      </c>
      <c r="E217" s="35" t="s">
        <v>200</v>
      </c>
      <c r="F217" s="36" t="s">
        <v>201</v>
      </c>
      <c r="G217" s="36" t="s">
        <v>202</v>
      </c>
      <c r="H217" s="36" t="s">
        <v>203</v>
      </c>
      <c r="I217" s="36" t="str">
        <f t="shared" si="30"/>
        <v>ХХХХХ 54350</v>
      </c>
      <c r="J217" s="36" t="str">
        <f t="shared" si="31"/>
        <v>Осуществление части переданных полномочий Российской Федерации в сфере трудового законодательства</v>
      </c>
      <c r="K217" s="40"/>
      <c r="L217" s="68"/>
      <c r="M217" s="67"/>
      <c r="N217" s="67"/>
      <c r="O217" s="37"/>
      <c r="P217" s="36"/>
      <c r="Q217" s="37"/>
      <c r="R217" s="37"/>
      <c r="S217" s="38"/>
    </row>
    <row r="218" spans="1:19" ht="267.75" customHeight="1">
      <c r="A218" s="65" t="s">
        <v>204</v>
      </c>
      <c r="B218" s="40" t="str">
        <f>VLOOKUP(A218,'[1]ЦСР 2015'!$A$2:$C$2702,2,0)</f>
        <v>Иные межбюджетные трансферты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 в рамках подпрограммы "Внешняя трудовая миграция" государственной программы Российской Федерации "Содействие занятости населения"</v>
      </c>
      <c r="C218" s="41" t="s">
        <v>205</v>
      </c>
      <c r="D218" s="40" t="s">
        <v>206</v>
      </c>
      <c r="E218" s="35" t="s">
        <v>207</v>
      </c>
      <c r="F218" s="36" t="s">
        <v>208</v>
      </c>
      <c r="G218" s="36" t="s">
        <v>209</v>
      </c>
      <c r="H218" s="36" t="s">
        <v>210</v>
      </c>
      <c r="I218" s="36" t="str">
        <f t="shared" si="30"/>
        <v>ХХХХХ 52250</v>
      </c>
      <c r="J218" s="36" t="str">
        <f t="shared" si="31"/>
        <v>Оказание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
      <c r="K218" s="40"/>
      <c r="L218" s="35" t="s">
        <v>211</v>
      </c>
      <c r="M218" s="36" t="s">
        <v>212</v>
      </c>
      <c r="N218" s="67" t="str">
        <f t="shared" si="27"/>
        <v>хх х 5225</v>
      </c>
      <c r="O218" s="37" t="str">
        <f t="shared" si="27"/>
        <v>Оказание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
      <c r="P218" s="36" t="str">
        <f t="shared" si="26"/>
        <v>ХХХХХ 52250</v>
      </c>
      <c r="Q218" s="37" t="str">
        <f t="shared" si="32"/>
        <v>Оказание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
      <c r="R218" s="37"/>
      <c r="S218" s="38"/>
    </row>
    <row r="219" spans="1:19" ht="216.75" customHeight="1">
      <c r="A219" s="65" t="s">
        <v>213</v>
      </c>
      <c r="B219" s="40" t="str">
        <f>VLOOKUP(A219,'[1]ЦСР 2015'!$A$2:$C$2702,2,0)</f>
        <v>Иные 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
      <c r="C219" s="41" t="str">
        <f>VLOOKUP(A219,'[1]Перекод. табл. ЦСР 15-16'!$A$5:$D$1142,3,0)</f>
        <v>99 9 00 52240</v>
      </c>
      <c r="D219" s="40" t="str">
        <f>VLOOKUP(C219,'[1]Перекод. табл. ЦСР 15-16'!$C$5:$D$1142,2,0)</f>
        <v>Иные 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
      <c r="E219" s="35" t="s">
        <v>214</v>
      </c>
      <c r="F219" s="36" t="s">
        <v>215</v>
      </c>
      <c r="G219" s="36" t="s">
        <v>216</v>
      </c>
      <c r="H219" s="36" t="s">
        <v>217</v>
      </c>
      <c r="I219" s="36" t="str">
        <f t="shared" si="30"/>
        <v>ХХХХХ 52240</v>
      </c>
      <c r="J219" s="36" t="str">
        <f t="shared" si="31"/>
        <v>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
      <c r="K219" s="40"/>
      <c r="L219" s="35" t="s">
        <v>218</v>
      </c>
      <c r="M219" s="36" t="s">
        <v>219</v>
      </c>
      <c r="N219" s="67" t="str">
        <f t="shared" si="27"/>
        <v>хх х 5224</v>
      </c>
      <c r="O219" s="37" t="str">
        <f t="shared" si="27"/>
        <v>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
      <c r="P219" s="36" t="str">
        <f t="shared" si="26"/>
        <v>ХХХХХ 52240</v>
      </c>
      <c r="Q219" s="37" t="str">
        <f t="shared" si="32"/>
        <v>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
      <c r="R219" s="37"/>
      <c r="S219" s="38"/>
    </row>
    <row r="220" spans="1:19" ht="409.5">
      <c r="A220" s="65" t="s">
        <v>220</v>
      </c>
      <c r="B220" s="40" t="str">
        <f>VLOOKUP(A220,'[1]ЦСР 2015'!$A$2:$C$2702,2,0)</f>
        <v>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инновационная экономика"</v>
      </c>
      <c r="C220" s="41" t="s">
        <v>221</v>
      </c>
      <c r="D220" s="40" t="s">
        <v>222</v>
      </c>
      <c r="E220" s="35" t="s">
        <v>223</v>
      </c>
      <c r="F220" s="36" t="s">
        <v>222</v>
      </c>
      <c r="G220" s="36" t="s">
        <v>224</v>
      </c>
      <c r="H220" s="36" t="s">
        <v>225</v>
      </c>
      <c r="I220" s="36" t="str">
        <f t="shared" si="30"/>
        <v>ХХХХХ 54710</v>
      </c>
      <c r="J220" s="36" t="str">
        <f t="shared" si="31"/>
        <v xml:space="preserve">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v>
      </c>
      <c r="K220" s="40"/>
      <c r="L220" s="68"/>
      <c r="M220" s="67"/>
      <c r="N220" s="67"/>
      <c r="O220" s="37"/>
      <c r="P220" s="36"/>
      <c r="Q220" s="37"/>
      <c r="R220" s="37"/>
      <c r="S220" s="38"/>
    </row>
    <row r="221" spans="1:19" ht="141" thickBot="1">
      <c r="A221" s="69" t="s">
        <v>226</v>
      </c>
      <c r="B221" s="70" t="str">
        <f>VLOOKUP(A221,'[1]ЦСР 2015'!$A$2:$C$2702,2,0)</f>
        <v>Субсидии на проведение ежегодной Международной конвенции "СпортАккорд" в г. Сочи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
      <c r="C221" s="71" t="str">
        <f>VLOOKUP(A221,'[1]Перекод. табл. ЦСР 15-16'!$A$5:$D$1142,3,0)</f>
        <v>13 4 03 53930</v>
      </c>
      <c r="D221" s="70" t="str">
        <f>VLOOKUP(C221,'[1]Перекод. табл. ЦСР 15-16'!$C$5:$D$1142,2,0)</f>
        <v>Субсидии на проведение ежегодной Международной конвенции "СпортАккорд" в г. Сочи</v>
      </c>
      <c r="E221" s="72" t="s">
        <v>227</v>
      </c>
      <c r="F221" s="73" t="s">
        <v>228</v>
      </c>
      <c r="G221" s="73" t="s">
        <v>229</v>
      </c>
      <c r="H221" s="73" t="s">
        <v>230</v>
      </c>
      <c r="I221" s="73" t="str">
        <f t="shared" si="30"/>
        <v>ХХХХХ 53930</v>
      </c>
      <c r="J221" s="73" t="str">
        <f t="shared" si="31"/>
        <v>Проведение ежегодной Международной конвенции "СпортАккорд" в г. Сочи</v>
      </c>
      <c r="K221" s="70" t="str">
        <f t="shared" si="33"/>
        <v>ХХХХХ R3930</v>
      </c>
      <c r="L221" s="74" t="s">
        <v>231</v>
      </c>
      <c r="M221" s="73" t="s">
        <v>232</v>
      </c>
      <c r="N221" s="75" t="str">
        <f t="shared" si="27"/>
        <v>хх х 5393</v>
      </c>
      <c r="O221" s="76" t="str">
        <f t="shared" si="27"/>
        <v>Проведение ежегодной Международной конвенции "СпортАккорд" в г. Сочи</v>
      </c>
      <c r="P221" s="73" t="str">
        <f t="shared" si="26"/>
        <v>ХХХХХ 53930</v>
      </c>
      <c r="Q221" s="76" t="str">
        <f t="shared" si="32"/>
        <v>Проведение ежегодной Международной конвенции "СпортАккорд" в г. Сочи</v>
      </c>
      <c r="R221" s="76" t="str">
        <f>K221</f>
        <v>ХХХХХ R3930</v>
      </c>
      <c r="S221" s="77" t="str">
        <f t="shared" si="29"/>
        <v>ХХХХХ L3930</v>
      </c>
    </row>
  </sheetData>
  <autoFilter ref="A11:S221"/>
  <mergeCells count="20">
    <mergeCell ref="E2:N5"/>
    <mergeCell ref="A8:D8"/>
    <mergeCell ref="E8:K8"/>
    <mergeCell ref="L8:S8"/>
    <mergeCell ref="I9:J9"/>
    <mergeCell ref="L9:M9"/>
    <mergeCell ref="N9:O9"/>
    <mergeCell ref="P9:Q9"/>
    <mergeCell ref="A9:B9"/>
    <mergeCell ref="C9:D9"/>
    <mergeCell ref="E9:F9"/>
    <mergeCell ref="G9:H9"/>
    <mergeCell ref="G140:G141"/>
    <mergeCell ref="H140:H141"/>
    <mergeCell ref="N140:N141"/>
    <mergeCell ref="O140:O141"/>
    <mergeCell ref="A140:A141"/>
    <mergeCell ref="B140:B141"/>
    <mergeCell ref="E140:E141"/>
    <mergeCell ref="F140:F141"/>
  </mergeCells>
  <phoneticPr fontId="0" type="noConversion"/>
  <pageMargins left="0.7" right="0.7" top="0.75" bottom="0.75" header="0.3" footer="0.3"/>
  <pageSetup paperSize="9" scale="22"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2015-06-17T13:44:39Z</dcterms:modified>
</cp:coreProperties>
</file>