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1"/>
  </bookViews>
  <sheets>
    <sheet name="Диаграмма1" sheetId="1" r:id="rId1"/>
    <sheet name="ДОХОДЫ" sheetId="2" r:id="rId2"/>
  </sheets>
  <definedNames/>
  <calcPr fullCalcOnLoad="1"/>
</workbook>
</file>

<file path=xl/sharedStrings.xml><?xml version="1.0" encoding="utf-8"?>
<sst xmlns="http://schemas.openxmlformats.org/spreadsheetml/2006/main" count="115" uniqueCount="106">
  <si>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</si>
  <si>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</si>
  <si>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</si>
  <si>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</si>
  <si>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</si>
  <si>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</si>
  <si>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</si>
  <si>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</si>
  <si>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</si>
  <si>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</si>
  <si>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</si>
  <si>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</si>
  <si>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000 1 05 01000 00 0000 110</t>
  </si>
  <si>
    <t>Налог, взимаемый с применением упрощенной системы налогообложения</t>
  </si>
  <si>
    <t>000 1 06 00000 00 0000 000</t>
  </si>
  <si>
    <t>НАЛОГИ НА ИМУЩЕСТВО</t>
  </si>
  <si>
    <t>000 1 08 00000 00 0000 000</t>
  </si>
  <si>
    <t>ГОСУДАРСТВЕННАЯ ПОШЛИНА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</si>
  <si>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</si>
  <si>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</si>
  <si>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</si>
  <si>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</si>
  <si>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</si>
  <si>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</si>
  <si>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000 1 11 07000 00 0000 120</t>
  </si>
  <si>
    <t>Платежи от государственных и муниципальных унитарных предприятий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</si>
  <si>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</si>
  <si>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</si>
  <si>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</si>
  <si>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</si>
  <si>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</si>
  <si>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</si>
  <si>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</si>
  <si>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</si>
  <si>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</si>
  <si>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</si>
  <si>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</si>
  <si>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</si>
  <si>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</si>
  <si>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000 1 16 10000 00 0000 140</t>
  </si>
  <si>
    <t>Платежи в целях возмещения причиненного ущерба (убытков)</t>
  </si>
  <si>
    <t>Код бюджетной классификации</t>
  </si>
  <si>
    <t xml:space="preserve">внесенные изменения </t>
  </si>
  <si>
    <t>Наименование показателя</t>
  </si>
  <si>
    <t>000 2 02 00000 00 0000 000</t>
  </si>
  <si>
    <t>БЕЗВОЗМЕЗДНЫЕ ПОСТУПЛЕНИЯ ОТ ДРУГИХ БЮДЖЕТОВ БЮДЖЕТНОЙ СИСТЕМЫ РОССИЙСКОЙ ФЕДЕРАЦИИ</t>
  </si>
  <si>
    <t>000 2 02 00 000 00 0000 000</t>
  </si>
  <si>
    <t>000 2 02 10 000 00 0000 150</t>
  </si>
  <si>
    <t>Дотации бюджетам бюджетной системы Российской Федерации</t>
  </si>
  <si>
    <t>000 2 02 20 000 00 0000 150</t>
  </si>
  <si>
    <t>Субсидии бюджетам бюджетной системы Российской Федерации (межбюджетные субсидии)</t>
  </si>
  <si>
    <t>000 2 02 30 000 00 0000 150</t>
  </si>
  <si>
    <t>Субвенции бюджетам бюджетной системы Российской Федерации</t>
  </si>
  <si>
    <t>000 2 02 40 000 00 0000 150</t>
  </si>
  <si>
    <t>Иные межбюджетные трансферты</t>
  </si>
  <si>
    <t>000 2 07 00 000 00 0000 000</t>
  </si>
  <si>
    <t>ПРОЧИЕ БЕЗВОЗМЕЗДНЫЕ ПОСТУПЛЕНИЯ</t>
  </si>
  <si>
    <t>000 2 18 00 000 00 0000 000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</si>
  <si>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</si>
  <si>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000 2 19 00 000 00 0000 000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</si>
  <si>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</si>
  <si>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000 8 50 00000 00 0000 000
</t>
  </si>
  <si>
    <t>ИТОГО:</t>
  </si>
  <si>
    <t>тыс. рублей</t>
  </si>
  <si>
    <t>утвержденные значения</t>
  </si>
  <si>
    <t>Сведения о внесенных изменениях в решение "О бюджете Георгиевского городского округа Ставропольского края на 2022 год и плановый период 2023 и 2024 годов" в части доходов за 2022 год</t>
  </si>
  <si>
    <t>решение Думы Георгиевского городского округа Ставропольского края от 15.12.21 г № 940-86 "О бюджете Георгиевского городского округа Ставропольского края на 2022 год и плановый период 2023 и 2024 годов"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</si>
  <si>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</si>
  <si>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</si>
  <si>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с применением патентной системы налогообложения</t>
  </si>
  <si>
    <t>000 1 05 02000 02 0000 110</t>
  </si>
  <si>
    <t>000 1 05 03000 01 0000 110</t>
  </si>
  <si>
    <t>000 1 05 04000 02 0000 110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</si>
  <si>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</si>
  <si>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</si>
  <si>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</si>
  <si>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</si>
  <si>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</si>
  <si>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</si>
  <si>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</si>
  <si>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</si>
  <si>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000 1 13 01000 00 0000 130</t>
  </si>
  <si>
    <t>Доходы от оказания платных услуг (работ)</t>
  </si>
  <si>
    <t>000 1 13 02000 00 0000 130</t>
  </si>
  <si>
    <t>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</si>
  <si>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</si>
  <si>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</si>
  <si>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</si>
  <si>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</si>
  <si>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Доходы от продажи земельных участков, находящихся в государственной и муниципальной собственности
</t>
  </si>
  <si>
    <t>000 1 14 06000 00 0000 430</t>
  </si>
  <si>
    <t>000 1 16 01000 00 0000 140</t>
  </si>
  <si>
    <t>000 1 17 00000 00 0000 000</t>
  </si>
  <si>
    <t>ПРОЧИЕ НЕНАЛОГОВЫЕ ДОХОДЫ</t>
  </si>
  <si>
    <t>000 1 17 05000 00 0000180</t>
  </si>
  <si>
    <t>Прочие неналоговые доходы</t>
  </si>
  <si>
    <t>000 1 17 15000 00 0000 150</t>
  </si>
  <si>
    <t>Инициативные платежи</t>
  </si>
  <si>
    <t>решения Думы Георгиевского городского округа Ставропольского края о внесении изменений в решение "О бюджете Георгиевского городского округа Ставропольского края на 2022 год и плановый период 2023 и 2024 годов" в части доходов за 2022 год</t>
  </si>
  <si>
    <t>Справочно:
Сумма внесенных изменений в течение 2022 года</t>
  </si>
  <si>
    <r>
      <t xml:space="preserve">решение Думы Георгиевского городского округа Ставропольского края от 15.12.21 г № 940-86 "О бюджете Георгиевского городского округа Ставропольского края на 2022 год и плановый период 2023 и 2024 годов" </t>
    </r>
    <r>
      <rPr>
        <sz val="11"/>
        <color indexed="8"/>
        <rFont val="Times New Roman"/>
        <family val="1"/>
      </rPr>
      <t>(с учетом внесенных изменений)</t>
    </r>
  </si>
  <si>
    <t xml:space="preserve">от 16.02.22 г. № 971-89 </t>
  </si>
  <si>
    <t xml:space="preserve">от 25.05.22 г. № 1029-95  </t>
  </si>
  <si>
    <t>от 27.07.22 г. № 1061-99</t>
  </si>
  <si>
    <t>от 26.10.22 г. № 41-2</t>
  </si>
  <si>
    <t>от 26.12.22 г. № 62-6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</si>
</sst>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&quot;&quot;###,##0.00"/>
    <numFmt numFmtId="170" formatCode="#,##0.00;[Red]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5" fillId="0" borderId="10" xfId="0" applyFont="1" applyFill="1" applyBorder="1" applyAlignment="1">
      <alignment horizontal="center" vertical="top" wrapText="1"/>
    </xf>
    <xf numFmtId="0" fontId="45" fillId="0" borderId="0" xfId="0" applyFont="1" applyFill="1" applyAlignment="1">
      <alignment vertical="top"/>
    </xf>
    <xf numFmtId="0" fontId="46" fillId="0" borderId="0" xfId="0" applyFont="1" applyFill="1" applyAlignment="1">
      <alignment vertical="top"/>
    </xf>
    <xf numFmtId="0" fontId="45" fillId="0" borderId="0" xfId="0" applyFont="1" applyFill="1" applyAlignment="1">
      <alignment horizontal="center" vertical="top"/>
    </xf>
    <xf numFmtId="0" fontId="45" fillId="0" borderId="0" xfId="0" applyFont="1" applyFill="1" applyAlignment="1">
      <alignment vertical="top" wrapText="1"/>
    </xf>
    <xf numFmtId="4" fontId="45" fillId="0" borderId="0" xfId="0" applyNumberFormat="1" applyFont="1" applyFill="1" applyAlignment="1">
      <alignment vertical="top"/>
    </xf>
    <xf numFmtId="0" fontId="45" fillId="0" borderId="0" xfId="0" applyFont="1" applyFill="1" applyAlignment="1">
      <alignment horizontal="right" vertical="top"/>
    </xf>
    <xf numFmtId="0" fontId="45" fillId="0" borderId="10" xfId="0" applyFont="1" applyFill="1" applyBorder="1" applyAlignment="1">
      <alignment vertical="top" wrapText="1"/>
    </xf>
    <xf numFmtId="4" fontId="45" fillId="0" borderId="10" xfId="0" applyNumberFormat="1" applyFont="1" applyFill="1" applyBorder="1" applyAlignment="1">
      <alignment vertical="top" wrapText="1"/>
    </xf>
    <xf numFmtId="0" fontId="2" fillId="0" borderId="10" xfId="42" applyFont="1" applyFill="1" applyBorder="1" applyAlignment="1" applyProtection="1">
      <alignment vertical="top" wrapText="1"/>
      <protection/>
    </xf>
    <xf numFmtId="169" fontId="45" fillId="0" borderId="10" xfId="0" applyNumberFormat="1" applyFont="1" applyFill="1" applyBorder="1" applyAlignment="1">
      <alignment horizontal="center" vertical="top"/>
    </xf>
    <xf numFmtId="169" fontId="45" fillId="0" borderId="10" xfId="0" applyNumberFormat="1" applyFont="1" applyFill="1" applyBorder="1" applyAlignment="1">
      <alignment vertical="top" wrapText="1"/>
    </xf>
    <xf numFmtId="169" fontId="45" fillId="0" borderId="10" xfId="0" applyNumberFormat="1" applyFont="1" applyFill="1" applyBorder="1" applyAlignment="1">
      <alignment horizontal="right" vertical="top"/>
    </xf>
    <xf numFmtId="4" fontId="2" fillId="0" borderId="10" xfId="53" applyNumberFormat="1" applyFont="1" applyFill="1" applyBorder="1" applyAlignment="1" applyProtection="1">
      <alignment horizontal="right" vertical="top"/>
      <protection hidden="1"/>
    </xf>
    <xf numFmtId="4" fontId="45" fillId="0" borderId="10" xfId="0" applyNumberFormat="1" applyFont="1" applyFill="1" applyBorder="1" applyAlignment="1">
      <alignment horizontal="center" vertical="top" wrapText="1"/>
    </xf>
    <xf numFmtId="0" fontId="46" fillId="0" borderId="0" xfId="0" applyFont="1" applyFill="1" applyAlignment="1">
      <alignment vertical="top" wrapText="1"/>
    </xf>
    <xf numFmtId="4" fontId="45" fillId="0" borderId="10" xfId="0" applyNumberFormat="1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vertical="top" wrapText="1"/>
    </xf>
    <xf numFmtId="0" fontId="45" fillId="0" borderId="10" xfId="0" applyFont="1" applyFill="1" applyBorder="1" applyAlignment="1">
      <alignment horizontal="center" vertical="top" wrapText="1"/>
    </xf>
    <xf numFmtId="14" fontId="45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5" fillId="13" borderId="10" xfId="0" applyFont="1" applyFill="1" applyBorder="1" applyAlignment="1">
      <alignment horizontal="center" vertical="top" wrapText="1"/>
    </xf>
    <xf numFmtId="0" fontId="45" fillId="13" borderId="10" xfId="0" applyFont="1" applyFill="1" applyBorder="1" applyAlignment="1">
      <alignment vertical="top" wrapText="1"/>
    </xf>
    <xf numFmtId="4" fontId="45" fillId="13" borderId="10" xfId="0" applyNumberFormat="1" applyFont="1" applyFill="1" applyBorder="1" applyAlignment="1">
      <alignment vertical="top" wrapText="1"/>
    </xf>
    <xf numFmtId="0" fontId="45" fillId="19" borderId="10" xfId="0" applyFont="1" applyFill="1" applyBorder="1" applyAlignment="1">
      <alignment horizontal="center" vertical="top" wrapText="1"/>
    </xf>
    <xf numFmtId="0" fontId="45" fillId="19" borderId="10" xfId="0" applyFont="1" applyFill="1" applyBorder="1" applyAlignment="1">
      <alignment vertical="top" wrapText="1"/>
    </xf>
    <xf numFmtId="4" fontId="45" fillId="19" borderId="10" xfId="0" applyNumberFormat="1" applyFont="1" applyFill="1" applyBorder="1" applyAlignment="1">
      <alignment vertical="top" wrapText="1"/>
    </xf>
    <xf numFmtId="0" fontId="45" fillId="19" borderId="10" xfId="0" applyFont="1" applyFill="1" applyBorder="1" applyAlignment="1">
      <alignment horizontal="center" vertical="top"/>
    </xf>
    <xf numFmtId="4" fontId="45" fillId="19" borderId="10" xfId="0" applyNumberFormat="1" applyFont="1" applyFill="1" applyBorder="1" applyAlignment="1">
      <alignment horizontal="right" vertical="top"/>
    </xf>
    <xf numFmtId="169" fontId="45" fillId="13" borderId="10" xfId="0" applyNumberFormat="1" applyFont="1" applyFill="1" applyBorder="1" applyAlignment="1">
      <alignment horizontal="center" vertical="top"/>
    </xf>
    <xf numFmtId="169" fontId="45" fillId="13" borderId="10" xfId="0" applyNumberFormat="1" applyFont="1" applyFill="1" applyBorder="1" applyAlignment="1">
      <alignment vertical="top" wrapText="1"/>
    </xf>
    <xf numFmtId="169" fontId="45" fillId="13" borderId="10" xfId="0" applyNumberFormat="1" applyFont="1" applyFill="1" applyBorder="1" applyAlignment="1">
      <alignment horizontal="right" vertical="top"/>
    </xf>
    <xf numFmtId="169" fontId="46" fillId="19" borderId="10" xfId="0" applyNumberFormat="1" applyFont="1" applyFill="1" applyBorder="1" applyAlignment="1">
      <alignment horizontal="center" vertical="top"/>
    </xf>
    <xf numFmtId="0" fontId="46" fillId="19" borderId="10" xfId="0" applyFont="1" applyFill="1" applyBorder="1" applyAlignment="1">
      <alignment vertical="top" wrapText="1"/>
    </xf>
    <xf numFmtId="4" fontId="46" fillId="19" borderId="10" xfId="0" applyNumberFormat="1" applyFont="1" applyFill="1" applyBorder="1" applyAlignment="1">
      <alignment horizontal="right" vertical="top"/>
    </xf>
    <xf numFmtId="4" fontId="46" fillId="19" borderId="10" xfId="0" applyNumberFormat="1" applyFont="1" applyFill="1" applyBorder="1" applyAlignment="1">
      <alignment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8"/>
          <c:y val="0.059"/>
          <c:w val="0.97475"/>
          <c:h val="0.33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ДОХОДЫ!$B$2:$B$3</c:f>
              <c:strCache>
                <c:ptCount val="1"/>
                <c:pt idx="0">
                  <c:v>Сведения о внесенных изменениях в решение "О бюджете Георгиевского городского округа Ставропольского края на 2022 год и плановый период 2023 и 2024 годов" в части доходов за 2022 год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ДОХОДЫ!$A$4:$A$52</c:f>
              <c:strCache>
                <c:ptCount val="49"/>
                <c:pt idx="0">
                  <c:v>Код бюджетной классификации</c:v>
                </c:pt>
                <c:pt idx="3">
                  <c:v>000 1 00 00000 00 0000 000</c:v>
                </c:pt>
                <c:pt idx="4">
                  <c:v>000 1 01 00000 00 0000 000</c:v>
                </c:pt>
                <c:pt idx="5">
                  <c:v>000 1 01 02000 01 0000 110</c:v>
                </c:pt>
                <c:pt idx="6">
                  <c:v>000 1 03 00000 00 0000 000</c:v>
                </c:pt>
                <c:pt idx="7">
                  <c:v>000 1 03 02000 01 0000 110</c:v>
                </c:pt>
                <c:pt idx="8">
                  <c:v>000 1 05 00000 00 0000 000</c:v>
                </c:pt>
                <c:pt idx="9">
                  <c:v>000 1 05 01000 00 0000 110</c:v>
                </c:pt>
                <c:pt idx="10">
                  <c:v>000 1 05 02000 02 0000 110</c:v>
                </c:pt>
                <c:pt idx="11">
                  <c:v>000 1 05 03000 01 0000 110</c:v>
                </c:pt>
                <c:pt idx="12">
                  <c:v>000 1 05 04000 02 0000 110</c:v>
                </c:pt>
                <c:pt idx="13">
                  <c:v>000 1 06 00000 00 0000 000</c:v>
                </c:pt>
                <c:pt idx="14">
                  <c:v>000 1 06 01000 00 0000 110</c:v>
                </c:pt>
                <c:pt idx="15">
                  <c:v>000 1 06 06000 00 0000 110</c:v>
                </c:pt>
                <c:pt idx="16">
                  <c:v>000 1 08 00000 00 0000 000</c:v>
                </c:pt>
                <c:pt idx="17">
                  <c:v>000 1 08 03000 01 0000 110</c:v>
                </c:pt>
                <c:pt idx="18">
                  <c:v>000 1 08 07000 01 0000 110</c:v>
                </c:pt>
                <c:pt idx="19">
                  <c:v>000 1 11 00000 00 0000 000</c:v>
                </c:pt>
                <c:pt idx="20">
                  <c:v>000 1 11 05000 00 0000 120</c:v>
                </c:pt>
                <c:pt idx="21">
                  <c:v>000 1 11 07000 00 0000 120</c:v>
                </c:pt>
                <c:pt idx="22">
                  <c:v>000 1 11 09000 00 0000 120</c:v>
                </c:pt>
                <c:pt idx="23">
                  <c:v>000 1 12 00000 00 0000 000</c:v>
                </c:pt>
                <c:pt idx="24">
                  <c:v>000 1 12 01000 01 0000 120</c:v>
                </c:pt>
                <c:pt idx="25">
                  <c:v>000 1 13 00000 00 0000 000</c:v>
                </c:pt>
                <c:pt idx="26">
                  <c:v>000 1 13 01000 00 0000 130</c:v>
                </c:pt>
                <c:pt idx="27">
                  <c:v>000 1 13 02000 00 0000 130</c:v>
                </c:pt>
                <c:pt idx="28">
                  <c:v>000 1 14 00000 00 0000 000</c:v>
                </c:pt>
                <c:pt idx="29">
                  <c:v>000 1 14 02000 00 0000 000</c:v>
                </c:pt>
                <c:pt idx="30">
                  <c:v>000 1 14 06000 00 0000 430</c:v>
                </c:pt>
                <c:pt idx="31">
                  <c:v>000 1 16 00000 00 0000 000</c:v>
                </c:pt>
                <c:pt idx="32">
                  <c:v>000 1 16 01000 00 0000 140</c:v>
                </c:pt>
                <c:pt idx="33">
                  <c:v>000 1 16 02000 02 0000 140</c:v>
                </c:pt>
                <c:pt idx="34">
                  <c:v>000 1 16 07000 00 0000 140</c:v>
                </c:pt>
                <c:pt idx="35">
                  <c:v>000 1 16 10000 00 0000 140</c:v>
                </c:pt>
                <c:pt idx="36">
                  <c:v>000 1 17 00000 00 0000 000</c:v>
                </c:pt>
                <c:pt idx="37">
                  <c:v>000 1 17 05000 00 0000180</c:v>
                </c:pt>
                <c:pt idx="38">
                  <c:v>000 1 17 15000 00 0000 150</c:v>
                </c:pt>
                <c:pt idx="39">
                  <c:v>000 2 02 00000 00 0000 000</c:v>
                </c:pt>
                <c:pt idx="40">
                  <c:v>000 2 02 00 000 00 0000 000</c:v>
                </c:pt>
                <c:pt idx="41">
                  <c:v>000 2 02 10 000 00 0000 150</c:v>
                </c:pt>
                <c:pt idx="42">
                  <c:v>000 2 02 20 000 00 0000 150</c:v>
                </c:pt>
                <c:pt idx="43">
                  <c:v>000 2 02 30 000 00 0000 150</c:v>
                </c:pt>
                <c:pt idx="44">
                  <c:v>000 2 02 40 000 00 0000 150</c:v>
                </c:pt>
                <c:pt idx="45">
                  <c:v>000 2 07 00 000 00 0000 000</c:v>
                </c:pt>
                <c:pt idx="46">
                  <c:v>000 2 18 00 000 00 0000 000</c:v>
                </c:pt>
                <c:pt idx="47">
                  <c:v>000 2 19 00 000 00 0000 000</c:v>
                </c:pt>
                <c:pt idx="48">
                  <c:v>000 8 50 00000 00 0000 000
</c:v>
                </c:pt>
              </c:strCache>
            </c:strRef>
          </c:cat>
          <c:val>
            <c:numRef>
              <c:f>ДОХОДЫ!$B$4:$B$52</c:f>
              <c:numCache>
                <c:ptCount val="49"/>
                <c:pt idx="0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ser>
          <c:idx val="1"/>
          <c:order val="1"/>
          <c:tx>
            <c:strRef>
              <c:f>ДОХОДЫ!$C$2:$C$3</c:f>
              <c:strCache>
                <c:ptCount val="1"/>
                <c:pt idx="0">
                  <c:v>Сведения о внесенных изменениях в решение "О бюджете Георгиевского городского округа Ставропольского края на 2022 год и плановый период 2023 и 2024 годов" в части доходов за 2022 год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ДОХОДЫ!$A$4:$A$52</c:f>
              <c:strCache>
                <c:ptCount val="49"/>
                <c:pt idx="0">
                  <c:v>Код бюджетной классификации</c:v>
                </c:pt>
                <c:pt idx="3">
                  <c:v>000 1 00 00000 00 0000 000</c:v>
                </c:pt>
                <c:pt idx="4">
                  <c:v>000 1 01 00000 00 0000 000</c:v>
                </c:pt>
                <c:pt idx="5">
                  <c:v>000 1 01 02000 01 0000 110</c:v>
                </c:pt>
                <c:pt idx="6">
                  <c:v>000 1 03 00000 00 0000 000</c:v>
                </c:pt>
                <c:pt idx="7">
                  <c:v>000 1 03 02000 01 0000 110</c:v>
                </c:pt>
                <c:pt idx="8">
                  <c:v>000 1 05 00000 00 0000 000</c:v>
                </c:pt>
                <c:pt idx="9">
                  <c:v>000 1 05 01000 00 0000 110</c:v>
                </c:pt>
                <c:pt idx="10">
                  <c:v>000 1 05 02000 02 0000 110</c:v>
                </c:pt>
                <c:pt idx="11">
                  <c:v>000 1 05 03000 01 0000 110</c:v>
                </c:pt>
                <c:pt idx="12">
                  <c:v>000 1 05 04000 02 0000 110</c:v>
                </c:pt>
                <c:pt idx="13">
                  <c:v>000 1 06 00000 00 0000 000</c:v>
                </c:pt>
                <c:pt idx="14">
                  <c:v>000 1 06 01000 00 0000 110</c:v>
                </c:pt>
                <c:pt idx="15">
                  <c:v>000 1 06 06000 00 0000 110</c:v>
                </c:pt>
                <c:pt idx="16">
                  <c:v>000 1 08 00000 00 0000 000</c:v>
                </c:pt>
                <c:pt idx="17">
                  <c:v>000 1 08 03000 01 0000 110</c:v>
                </c:pt>
                <c:pt idx="18">
                  <c:v>000 1 08 07000 01 0000 110</c:v>
                </c:pt>
                <c:pt idx="19">
                  <c:v>000 1 11 00000 00 0000 000</c:v>
                </c:pt>
                <c:pt idx="20">
                  <c:v>000 1 11 05000 00 0000 120</c:v>
                </c:pt>
                <c:pt idx="21">
                  <c:v>000 1 11 07000 00 0000 120</c:v>
                </c:pt>
                <c:pt idx="22">
                  <c:v>000 1 11 09000 00 0000 120</c:v>
                </c:pt>
                <c:pt idx="23">
                  <c:v>000 1 12 00000 00 0000 000</c:v>
                </c:pt>
                <c:pt idx="24">
                  <c:v>000 1 12 01000 01 0000 120</c:v>
                </c:pt>
                <c:pt idx="25">
                  <c:v>000 1 13 00000 00 0000 000</c:v>
                </c:pt>
                <c:pt idx="26">
                  <c:v>000 1 13 01000 00 0000 130</c:v>
                </c:pt>
                <c:pt idx="27">
                  <c:v>000 1 13 02000 00 0000 130</c:v>
                </c:pt>
                <c:pt idx="28">
                  <c:v>000 1 14 00000 00 0000 000</c:v>
                </c:pt>
                <c:pt idx="29">
                  <c:v>000 1 14 02000 00 0000 000</c:v>
                </c:pt>
                <c:pt idx="30">
                  <c:v>000 1 14 06000 00 0000 430</c:v>
                </c:pt>
                <c:pt idx="31">
                  <c:v>000 1 16 00000 00 0000 000</c:v>
                </c:pt>
                <c:pt idx="32">
                  <c:v>000 1 16 01000 00 0000 140</c:v>
                </c:pt>
                <c:pt idx="33">
                  <c:v>000 1 16 02000 02 0000 140</c:v>
                </c:pt>
                <c:pt idx="34">
                  <c:v>000 1 16 07000 00 0000 140</c:v>
                </c:pt>
                <c:pt idx="35">
                  <c:v>000 1 16 10000 00 0000 140</c:v>
                </c:pt>
                <c:pt idx="36">
                  <c:v>000 1 17 00000 00 0000 000</c:v>
                </c:pt>
                <c:pt idx="37">
                  <c:v>000 1 17 05000 00 0000180</c:v>
                </c:pt>
                <c:pt idx="38">
                  <c:v>000 1 17 15000 00 0000 150</c:v>
                </c:pt>
                <c:pt idx="39">
                  <c:v>000 2 02 00000 00 0000 000</c:v>
                </c:pt>
                <c:pt idx="40">
                  <c:v>000 2 02 00 000 00 0000 000</c:v>
                </c:pt>
                <c:pt idx="41">
                  <c:v>000 2 02 10 000 00 0000 150</c:v>
                </c:pt>
                <c:pt idx="42">
                  <c:v>000 2 02 20 000 00 0000 150</c:v>
                </c:pt>
                <c:pt idx="43">
                  <c:v>000 2 02 30 000 00 0000 150</c:v>
                </c:pt>
                <c:pt idx="44">
                  <c:v>000 2 02 40 000 00 0000 150</c:v>
                </c:pt>
                <c:pt idx="45">
                  <c:v>000 2 07 00 000 00 0000 000</c:v>
                </c:pt>
                <c:pt idx="46">
                  <c:v>000 2 18 00 000 00 0000 000</c:v>
                </c:pt>
                <c:pt idx="47">
                  <c:v>000 2 19 00 000 00 0000 000</c:v>
                </c:pt>
                <c:pt idx="48">
                  <c:v>000 8 50 00000 00 0000 000
</c:v>
                </c:pt>
              </c:strCache>
            </c:strRef>
          </c:cat>
          <c:val>
            <c:numRef>
              <c:f>ДОХОДЫ!$C$4:$C$52</c:f>
              <c:numCache>
                <c:ptCount val="49"/>
                <c:pt idx="0">
                  <c:v>0</c:v>
                </c:pt>
                <c:pt idx="3">
                  <c:v>665921.9500000001</c:v>
                </c:pt>
                <c:pt idx="4">
                  <c:v>298188</c:v>
                </c:pt>
                <c:pt idx="5">
                  <c:v>298188</c:v>
                </c:pt>
                <c:pt idx="6">
                  <c:v>39615.05</c:v>
                </c:pt>
                <c:pt idx="7">
                  <c:v>39615.05</c:v>
                </c:pt>
                <c:pt idx="8">
                  <c:v>71428</c:v>
                </c:pt>
                <c:pt idx="9">
                  <c:v>43350</c:v>
                </c:pt>
                <c:pt idx="10">
                  <c:v>853</c:v>
                </c:pt>
                <c:pt idx="11">
                  <c:v>11725</c:v>
                </c:pt>
                <c:pt idx="12">
                  <c:v>15500</c:v>
                </c:pt>
                <c:pt idx="13">
                  <c:v>109873</c:v>
                </c:pt>
                <c:pt idx="14">
                  <c:v>37000</c:v>
                </c:pt>
                <c:pt idx="15">
                  <c:v>72873</c:v>
                </c:pt>
                <c:pt idx="16">
                  <c:v>18558</c:v>
                </c:pt>
                <c:pt idx="17">
                  <c:v>18500</c:v>
                </c:pt>
                <c:pt idx="18">
                  <c:v>58</c:v>
                </c:pt>
                <c:pt idx="19">
                  <c:v>91004.82999999999</c:v>
                </c:pt>
                <c:pt idx="20">
                  <c:v>85421.4</c:v>
                </c:pt>
                <c:pt idx="21">
                  <c:v>200</c:v>
                </c:pt>
                <c:pt idx="22">
                  <c:v>5383.43</c:v>
                </c:pt>
                <c:pt idx="23">
                  <c:v>8683.12</c:v>
                </c:pt>
                <c:pt idx="24">
                  <c:v>8683.12</c:v>
                </c:pt>
                <c:pt idx="25">
                  <c:v>17801.84</c:v>
                </c:pt>
                <c:pt idx="26">
                  <c:v>17451.61</c:v>
                </c:pt>
                <c:pt idx="27">
                  <c:v>350.23</c:v>
                </c:pt>
                <c:pt idx="28">
                  <c:v>3017.88</c:v>
                </c:pt>
                <c:pt idx="29">
                  <c:v>3017.88</c:v>
                </c:pt>
                <c:pt idx="30">
                  <c:v>0</c:v>
                </c:pt>
                <c:pt idx="31">
                  <c:v>4431.43</c:v>
                </c:pt>
                <c:pt idx="32">
                  <c:v>2250.07</c:v>
                </c:pt>
                <c:pt idx="33">
                  <c:v>441.93</c:v>
                </c:pt>
                <c:pt idx="34">
                  <c:v>609</c:v>
                </c:pt>
                <c:pt idx="35">
                  <c:v>1130.43</c:v>
                </c:pt>
                <c:pt idx="36">
                  <c:v>3320.8</c:v>
                </c:pt>
                <c:pt idx="37">
                  <c:v>314</c:v>
                </c:pt>
                <c:pt idx="38">
                  <c:v>3006.8</c:v>
                </c:pt>
                <c:pt idx="39">
                  <c:v>5105565.21</c:v>
                </c:pt>
                <c:pt idx="40">
                  <c:v>5104815.28</c:v>
                </c:pt>
                <c:pt idx="41">
                  <c:v>776309</c:v>
                </c:pt>
                <c:pt idx="42">
                  <c:v>1788562.21</c:v>
                </c:pt>
                <c:pt idx="43">
                  <c:v>2517736.71</c:v>
                </c:pt>
                <c:pt idx="44">
                  <c:v>22207.36</c:v>
                </c:pt>
                <c:pt idx="45">
                  <c:v>749.93</c:v>
                </c:pt>
                <c:pt idx="48">
                  <c:v>5771487.16</c:v>
                </c:pt>
              </c:numCache>
            </c:numRef>
          </c:val>
        </c:ser>
        <c:ser>
          <c:idx val="2"/>
          <c:order val="2"/>
          <c:tx>
            <c:strRef>
              <c:f>ДОХОДЫ!$D$2:$D$3</c:f>
              <c:strCache>
                <c:ptCount val="1"/>
                <c:pt idx="0">
                  <c:v>Сведения о внесенных изменениях в решение "О бюджете Георгиевского городского округа Ставропольского края на 2022 год и плановый период 2023 и 2024 годов" в части доходов за 2022 год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ДОХОДЫ!$A$4:$A$52</c:f>
              <c:strCache>
                <c:ptCount val="49"/>
                <c:pt idx="0">
                  <c:v>Код бюджетной классификации</c:v>
                </c:pt>
                <c:pt idx="3">
                  <c:v>000 1 00 00000 00 0000 000</c:v>
                </c:pt>
                <c:pt idx="4">
                  <c:v>000 1 01 00000 00 0000 000</c:v>
                </c:pt>
                <c:pt idx="5">
                  <c:v>000 1 01 02000 01 0000 110</c:v>
                </c:pt>
                <c:pt idx="6">
                  <c:v>000 1 03 00000 00 0000 000</c:v>
                </c:pt>
                <c:pt idx="7">
                  <c:v>000 1 03 02000 01 0000 110</c:v>
                </c:pt>
                <c:pt idx="8">
                  <c:v>000 1 05 00000 00 0000 000</c:v>
                </c:pt>
                <c:pt idx="9">
                  <c:v>000 1 05 01000 00 0000 110</c:v>
                </c:pt>
                <c:pt idx="10">
                  <c:v>000 1 05 02000 02 0000 110</c:v>
                </c:pt>
                <c:pt idx="11">
                  <c:v>000 1 05 03000 01 0000 110</c:v>
                </c:pt>
                <c:pt idx="12">
                  <c:v>000 1 05 04000 02 0000 110</c:v>
                </c:pt>
                <c:pt idx="13">
                  <c:v>000 1 06 00000 00 0000 000</c:v>
                </c:pt>
                <c:pt idx="14">
                  <c:v>000 1 06 01000 00 0000 110</c:v>
                </c:pt>
                <c:pt idx="15">
                  <c:v>000 1 06 06000 00 0000 110</c:v>
                </c:pt>
                <c:pt idx="16">
                  <c:v>000 1 08 00000 00 0000 000</c:v>
                </c:pt>
                <c:pt idx="17">
                  <c:v>000 1 08 03000 01 0000 110</c:v>
                </c:pt>
                <c:pt idx="18">
                  <c:v>000 1 08 07000 01 0000 110</c:v>
                </c:pt>
                <c:pt idx="19">
                  <c:v>000 1 11 00000 00 0000 000</c:v>
                </c:pt>
                <c:pt idx="20">
                  <c:v>000 1 11 05000 00 0000 120</c:v>
                </c:pt>
                <c:pt idx="21">
                  <c:v>000 1 11 07000 00 0000 120</c:v>
                </c:pt>
                <c:pt idx="22">
                  <c:v>000 1 11 09000 00 0000 120</c:v>
                </c:pt>
                <c:pt idx="23">
                  <c:v>000 1 12 00000 00 0000 000</c:v>
                </c:pt>
                <c:pt idx="24">
                  <c:v>000 1 12 01000 01 0000 120</c:v>
                </c:pt>
                <c:pt idx="25">
                  <c:v>000 1 13 00000 00 0000 000</c:v>
                </c:pt>
                <c:pt idx="26">
                  <c:v>000 1 13 01000 00 0000 130</c:v>
                </c:pt>
                <c:pt idx="27">
                  <c:v>000 1 13 02000 00 0000 130</c:v>
                </c:pt>
                <c:pt idx="28">
                  <c:v>000 1 14 00000 00 0000 000</c:v>
                </c:pt>
                <c:pt idx="29">
                  <c:v>000 1 14 02000 00 0000 000</c:v>
                </c:pt>
                <c:pt idx="30">
                  <c:v>000 1 14 06000 00 0000 430</c:v>
                </c:pt>
                <c:pt idx="31">
                  <c:v>000 1 16 00000 00 0000 000</c:v>
                </c:pt>
                <c:pt idx="32">
                  <c:v>000 1 16 01000 00 0000 140</c:v>
                </c:pt>
                <c:pt idx="33">
                  <c:v>000 1 16 02000 02 0000 140</c:v>
                </c:pt>
                <c:pt idx="34">
                  <c:v>000 1 16 07000 00 0000 140</c:v>
                </c:pt>
                <c:pt idx="35">
                  <c:v>000 1 16 10000 00 0000 140</c:v>
                </c:pt>
                <c:pt idx="36">
                  <c:v>000 1 17 00000 00 0000 000</c:v>
                </c:pt>
                <c:pt idx="37">
                  <c:v>000 1 17 05000 00 0000180</c:v>
                </c:pt>
                <c:pt idx="38">
                  <c:v>000 1 17 15000 00 0000 150</c:v>
                </c:pt>
                <c:pt idx="39">
                  <c:v>000 2 02 00000 00 0000 000</c:v>
                </c:pt>
                <c:pt idx="40">
                  <c:v>000 2 02 00 000 00 0000 000</c:v>
                </c:pt>
                <c:pt idx="41">
                  <c:v>000 2 02 10 000 00 0000 150</c:v>
                </c:pt>
                <c:pt idx="42">
                  <c:v>000 2 02 20 000 00 0000 150</c:v>
                </c:pt>
                <c:pt idx="43">
                  <c:v>000 2 02 30 000 00 0000 150</c:v>
                </c:pt>
                <c:pt idx="44">
                  <c:v>000 2 02 40 000 00 0000 150</c:v>
                </c:pt>
                <c:pt idx="45">
                  <c:v>000 2 07 00 000 00 0000 000</c:v>
                </c:pt>
                <c:pt idx="46">
                  <c:v>000 2 18 00 000 00 0000 000</c:v>
                </c:pt>
                <c:pt idx="47">
                  <c:v>000 2 19 00 000 00 0000 000</c:v>
                </c:pt>
                <c:pt idx="48">
                  <c:v>000 8 50 00000 00 0000 000
</c:v>
                </c:pt>
              </c:strCache>
            </c:strRef>
          </c:cat>
          <c:val>
            <c:numRef>
              <c:f>ДОХОДЫ!$D$4:$D$52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4794.03</c:v>
                </c:pt>
                <c:pt idx="4">
                  <c:v>0</c:v>
                </c:pt>
                <c:pt idx="5">
                  <c:v>0</c:v>
                </c:pt>
                <c:pt idx="6">
                  <c:v>4818.04</c:v>
                </c:pt>
                <c:pt idx="7">
                  <c:v>4818.04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-24.01</c:v>
                </c:pt>
                <c:pt idx="37">
                  <c:v>0</c:v>
                </c:pt>
                <c:pt idx="38">
                  <c:v>-24.01</c:v>
                </c:pt>
                <c:pt idx="39">
                  <c:v>-25186.25</c:v>
                </c:pt>
                <c:pt idx="40">
                  <c:v>-5592.65</c:v>
                </c:pt>
                <c:pt idx="41">
                  <c:v>0</c:v>
                </c:pt>
                <c:pt idx="42">
                  <c:v>-5592.65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-19593.6</c:v>
                </c:pt>
                <c:pt idx="48">
                  <c:v>-20392.22</c:v>
                </c:pt>
              </c:numCache>
            </c:numRef>
          </c:val>
        </c:ser>
        <c:ser>
          <c:idx val="3"/>
          <c:order val="3"/>
          <c:tx>
            <c:strRef>
              <c:f>ДОХОДЫ!$E$2:$E$3</c:f>
              <c:strCache>
                <c:ptCount val="1"/>
                <c:pt idx="0">
                  <c:v>Сведения о внесенных изменениях в решение "О бюджете Георгиевского городского округа Ставропольского края на 2022 год и плановый период 2023 и 2024 годов" в части доходов за 2022 год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ДОХОДЫ!$A$4:$A$52</c:f>
              <c:strCache>
                <c:ptCount val="49"/>
                <c:pt idx="0">
                  <c:v>Код бюджетной классификации</c:v>
                </c:pt>
                <c:pt idx="3">
                  <c:v>000 1 00 00000 00 0000 000</c:v>
                </c:pt>
                <c:pt idx="4">
                  <c:v>000 1 01 00000 00 0000 000</c:v>
                </c:pt>
                <c:pt idx="5">
                  <c:v>000 1 01 02000 01 0000 110</c:v>
                </c:pt>
                <c:pt idx="6">
                  <c:v>000 1 03 00000 00 0000 000</c:v>
                </c:pt>
                <c:pt idx="7">
                  <c:v>000 1 03 02000 01 0000 110</c:v>
                </c:pt>
                <c:pt idx="8">
                  <c:v>000 1 05 00000 00 0000 000</c:v>
                </c:pt>
                <c:pt idx="9">
                  <c:v>000 1 05 01000 00 0000 110</c:v>
                </c:pt>
                <c:pt idx="10">
                  <c:v>000 1 05 02000 02 0000 110</c:v>
                </c:pt>
                <c:pt idx="11">
                  <c:v>000 1 05 03000 01 0000 110</c:v>
                </c:pt>
                <c:pt idx="12">
                  <c:v>000 1 05 04000 02 0000 110</c:v>
                </c:pt>
                <c:pt idx="13">
                  <c:v>000 1 06 00000 00 0000 000</c:v>
                </c:pt>
                <c:pt idx="14">
                  <c:v>000 1 06 01000 00 0000 110</c:v>
                </c:pt>
                <c:pt idx="15">
                  <c:v>000 1 06 06000 00 0000 110</c:v>
                </c:pt>
                <c:pt idx="16">
                  <c:v>000 1 08 00000 00 0000 000</c:v>
                </c:pt>
                <c:pt idx="17">
                  <c:v>000 1 08 03000 01 0000 110</c:v>
                </c:pt>
                <c:pt idx="18">
                  <c:v>000 1 08 07000 01 0000 110</c:v>
                </c:pt>
                <c:pt idx="19">
                  <c:v>000 1 11 00000 00 0000 000</c:v>
                </c:pt>
                <c:pt idx="20">
                  <c:v>000 1 11 05000 00 0000 120</c:v>
                </c:pt>
                <c:pt idx="21">
                  <c:v>000 1 11 07000 00 0000 120</c:v>
                </c:pt>
                <c:pt idx="22">
                  <c:v>000 1 11 09000 00 0000 120</c:v>
                </c:pt>
                <c:pt idx="23">
                  <c:v>000 1 12 00000 00 0000 000</c:v>
                </c:pt>
                <c:pt idx="24">
                  <c:v>000 1 12 01000 01 0000 120</c:v>
                </c:pt>
                <c:pt idx="25">
                  <c:v>000 1 13 00000 00 0000 000</c:v>
                </c:pt>
                <c:pt idx="26">
                  <c:v>000 1 13 01000 00 0000 130</c:v>
                </c:pt>
                <c:pt idx="27">
                  <c:v>000 1 13 02000 00 0000 130</c:v>
                </c:pt>
                <c:pt idx="28">
                  <c:v>000 1 14 00000 00 0000 000</c:v>
                </c:pt>
                <c:pt idx="29">
                  <c:v>000 1 14 02000 00 0000 000</c:v>
                </c:pt>
                <c:pt idx="30">
                  <c:v>000 1 14 06000 00 0000 430</c:v>
                </c:pt>
                <c:pt idx="31">
                  <c:v>000 1 16 00000 00 0000 000</c:v>
                </c:pt>
                <c:pt idx="32">
                  <c:v>000 1 16 01000 00 0000 140</c:v>
                </c:pt>
                <c:pt idx="33">
                  <c:v>000 1 16 02000 02 0000 140</c:v>
                </c:pt>
                <c:pt idx="34">
                  <c:v>000 1 16 07000 00 0000 140</c:v>
                </c:pt>
                <c:pt idx="35">
                  <c:v>000 1 16 10000 00 0000 140</c:v>
                </c:pt>
                <c:pt idx="36">
                  <c:v>000 1 17 00000 00 0000 000</c:v>
                </c:pt>
                <c:pt idx="37">
                  <c:v>000 1 17 05000 00 0000180</c:v>
                </c:pt>
                <c:pt idx="38">
                  <c:v>000 1 17 15000 00 0000 150</c:v>
                </c:pt>
                <c:pt idx="39">
                  <c:v>000 2 02 00000 00 0000 000</c:v>
                </c:pt>
                <c:pt idx="40">
                  <c:v>000 2 02 00 000 00 0000 000</c:v>
                </c:pt>
                <c:pt idx="41">
                  <c:v>000 2 02 10 000 00 0000 150</c:v>
                </c:pt>
                <c:pt idx="42">
                  <c:v>000 2 02 20 000 00 0000 150</c:v>
                </c:pt>
                <c:pt idx="43">
                  <c:v>000 2 02 30 000 00 0000 150</c:v>
                </c:pt>
                <c:pt idx="44">
                  <c:v>000 2 02 40 000 00 0000 150</c:v>
                </c:pt>
                <c:pt idx="45">
                  <c:v>000 2 07 00 000 00 0000 000</c:v>
                </c:pt>
                <c:pt idx="46">
                  <c:v>000 2 18 00 000 00 0000 000</c:v>
                </c:pt>
                <c:pt idx="47">
                  <c:v>000 2 19 00 000 00 0000 000</c:v>
                </c:pt>
                <c:pt idx="48">
                  <c:v>000 8 50 00000 00 0000 000
</c:v>
                </c:pt>
              </c:strCache>
            </c:strRef>
          </c:cat>
          <c:val>
            <c:numRef>
              <c:f>ДОХОДЫ!$E$4:$E$52</c:f>
              <c:numCache>
                <c:ptCount val="49"/>
                <c:pt idx="2">
                  <c:v>0</c:v>
                </c:pt>
                <c:pt idx="3">
                  <c:v>670715.9800000001</c:v>
                </c:pt>
                <c:pt idx="4">
                  <c:v>298188</c:v>
                </c:pt>
                <c:pt idx="5">
                  <c:v>298188</c:v>
                </c:pt>
                <c:pt idx="6">
                  <c:v>44433.090000000004</c:v>
                </c:pt>
                <c:pt idx="7">
                  <c:v>44433.090000000004</c:v>
                </c:pt>
                <c:pt idx="8">
                  <c:v>71428</c:v>
                </c:pt>
                <c:pt idx="9">
                  <c:v>43350</c:v>
                </c:pt>
                <c:pt idx="10">
                  <c:v>853</c:v>
                </c:pt>
                <c:pt idx="11">
                  <c:v>11725</c:v>
                </c:pt>
                <c:pt idx="12">
                  <c:v>15500</c:v>
                </c:pt>
                <c:pt idx="13">
                  <c:v>109873</c:v>
                </c:pt>
                <c:pt idx="14">
                  <c:v>37000</c:v>
                </c:pt>
                <c:pt idx="15">
                  <c:v>72873</c:v>
                </c:pt>
                <c:pt idx="16">
                  <c:v>18558</c:v>
                </c:pt>
                <c:pt idx="17">
                  <c:v>18500</c:v>
                </c:pt>
                <c:pt idx="18">
                  <c:v>58</c:v>
                </c:pt>
                <c:pt idx="19">
                  <c:v>91004.82999999999</c:v>
                </c:pt>
                <c:pt idx="20">
                  <c:v>85421.4</c:v>
                </c:pt>
                <c:pt idx="21">
                  <c:v>200</c:v>
                </c:pt>
                <c:pt idx="22">
                  <c:v>5383.43</c:v>
                </c:pt>
                <c:pt idx="23">
                  <c:v>8683.12</c:v>
                </c:pt>
                <c:pt idx="24">
                  <c:v>8683.12</c:v>
                </c:pt>
                <c:pt idx="25">
                  <c:v>17801.84</c:v>
                </c:pt>
                <c:pt idx="26">
                  <c:v>17451.61</c:v>
                </c:pt>
                <c:pt idx="27">
                  <c:v>350.23</c:v>
                </c:pt>
                <c:pt idx="28">
                  <c:v>3017.88</c:v>
                </c:pt>
                <c:pt idx="29">
                  <c:v>3017.88</c:v>
                </c:pt>
                <c:pt idx="30">
                  <c:v>0</c:v>
                </c:pt>
                <c:pt idx="31">
                  <c:v>4431.43</c:v>
                </c:pt>
                <c:pt idx="32">
                  <c:v>2250.07</c:v>
                </c:pt>
                <c:pt idx="33">
                  <c:v>441.93</c:v>
                </c:pt>
                <c:pt idx="34">
                  <c:v>609</c:v>
                </c:pt>
                <c:pt idx="35">
                  <c:v>1130.43</c:v>
                </c:pt>
                <c:pt idx="36">
                  <c:v>3296.79</c:v>
                </c:pt>
                <c:pt idx="37">
                  <c:v>314</c:v>
                </c:pt>
                <c:pt idx="38">
                  <c:v>2982.79</c:v>
                </c:pt>
                <c:pt idx="39">
                  <c:v>5080378.96</c:v>
                </c:pt>
                <c:pt idx="40">
                  <c:v>5099222.63</c:v>
                </c:pt>
                <c:pt idx="41">
                  <c:v>776309</c:v>
                </c:pt>
                <c:pt idx="42">
                  <c:v>1782969.56</c:v>
                </c:pt>
                <c:pt idx="43">
                  <c:v>2517736.71</c:v>
                </c:pt>
                <c:pt idx="44">
                  <c:v>22207.36</c:v>
                </c:pt>
                <c:pt idx="45">
                  <c:v>749.93</c:v>
                </c:pt>
                <c:pt idx="46">
                  <c:v>0</c:v>
                </c:pt>
                <c:pt idx="47">
                  <c:v>-19593.6</c:v>
                </c:pt>
                <c:pt idx="48">
                  <c:v>5751094.94</c:v>
                </c:pt>
              </c:numCache>
            </c:numRef>
          </c:val>
        </c:ser>
        <c:ser>
          <c:idx val="4"/>
          <c:order val="4"/>
          <c:tx>
            <c:strRef>
              <c:f>ДОХОДЫ!$F$2:$F$3</c:f>
              <c:strCache>
                <c:ptCount val="1"/>
                <c:pt idx="0">
                  <c:v>Сведения о внесенных изменениях в решение "О бюджете Георгиевского городского округа Ставропольского края на 2022 год и плановый период 2023 и 2024 годов" в части доходов за 2022 год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ДОХОДЫ!$A$4:$A$52</c:f>
              <c:strCache>
                <c:ptCount val="49"/>
                <c:pt idx="0">
                  <c:v>Код бюджетной классификации</c:v>
                </c:pt>
                <c:pt idx="3">
                  <c:v>000 1 00 00000 00 0000 000</c:v>
                </c:pt>
                <c:pt idx="4">
                  <c:v>000 1 01 00000 00 0000 000</c:v>
                </c:pt>
                <c:pt idx="5">
                  <c:v>000 1 01 02000 01 0000 110</c:v>
                </c:pt>
                <c:pt idx="6">
                  <c:v>000 1 03 00000 00 0000 000</c:v>
                </c:pt>
                <c:pt idx="7">
                  <c:v>000 1 03 02000 01 0000 110</c:v>
                </c:pt>
                <c:pt idx="8">
                  <c:v>000 1 05 00000 00 0000 000</c:v>
                </c:pt>
                <c:pt idx="9">
                  <c:v>000 1 05 01000 00 0000 110</c:v>
                </c:pt>
                <c:pt idx="10">
                  <c:v>000 1 05 02000 02 0000 110</c:v>
                </c:pt>
                <c:pt idx="11">
                  <c:v>000 1 05 03000 01 0000 110</c:v>
                </c:pt>
                <c:pt idx="12">
                  <c:v>000 1 05 04000 02 0000 110</c:v>
                </c:pt>
                <c:pt idx="13">
                  <c:v>000 1 06 00000 00 0000 000</c:v>
                </c:pt>
                <c:pt idx="14">
                  <c:v>000 1 06 01000 00 0000 110</c:v>
                </c:pt>
                <c:pt idx="15">
                  <c:v>000 1 06 06000 00 0000 110</c:v>
                </c:pt>
                <c:pt idx="16">
                  <c:v>000 1 08 00000 00 0000 000</c:v>
                </c:pt>
                <c:pt idx="17">
                  <c:v>000 1 08 03000 01 0000 110</c:v>
                </c:pt>
                <c:pt idx="18">
                  <c:v>000 1 08 07000 01 0000 110</c:v>
                </c:pt>
                <c:pt idx="19">
                  <c:v>000 1 11 00000 00 0000 000</c:v>
                </c:pt>
                <c:pt idx="20">
                  <c:v>000 1 11 05000 00 0000 120</c:v>
                </c:pt>
                <c:pt idx="21">
                  <c:v>000 1 11 07000 00 0000 120</c:v>
                </c:pt>
                <c:pt idx="22">
                  <c:v>000 1 11 09000 00 0000 120</c:v>
                </c:pt>
                <c:pt idx="23">
                  <c:v>000 1 12 00000 00 0000 000</c:v>
                </c:pt>
                <c:pt idx="24">
                  <c:v>000 1 12 01000 01 0000 120</c:v>
                </c:pt>
                <c:pt idx="25">
                  <c:v>000 1 13 00000 00 0000 000</c:v>
                </c:pt>
                <c:pt idx="26">
                  <c:v>000 1 13 01000 00 0000 130</c:v>
                </c:pt>
                <c:pt idx="27">
                  <c:v>000 1 13 02000 00 0000 130</c:v>
                </c:pt>
                <c:pt idx="28">
                  <c:v>000 1 14 00000 00 0000 000</c:v>
                </c:pt>
                <c:pt idx="29">
                  <c:v>000 1 14 02000 00 0000 000</c:v>
                </c:pt>
                <c:pt idx="30">
                  <c:v>000 1 14 06000 00 0000 430</c:v>
                </c:pt>
                <c:pt idx="31">
                  <c:v>000 1 16 00000 00 0000 000</c:v>
                </c:pt>
                <c:pt idx="32">
                  <c:v>000 1 16 01000 00 0000 140</c:v>
                </c:pt>
                <c:pt idx="33">
                  <c:v>000 1 16 02000 02 0000 140</c:v>
                </c:pt>
                <c:pt idx="34">
                  <c:v>000 1 16 07000 00 0000 140</c:v>
                </c:pt>
                <c:pt idx="35">
                  <c:v>000 1 16 10000 00 0000 140</c:v>
                </c:pt>
                <c:pt idx="36">
                  <c:v>000 1 17 00000 00 0000 000</c:v>
                </c:pt>
                <c:pt idx="37">
                  <c:v>000 1 17 05000 00 0000180</c:v>
                </c:pt>
                <c:pt idx="38">
                  <c:v>000 1 17 15000 00 0000 150</c:v>
                </c:pt>
                <c:pt idx="39">
                  <c:v>000 2 02 00000 00 0000 000</c:v>
                </c:pt>
                <c:pt idx="40">
                  <c:v>000 2 02 00 000 00 0000 000</c:v>
                </c:pt>
                <c:pt idx="41">
                  <c:v>000 2 02 10 000 00 0000 150</c:v>
                </c:pt>
                <c:pt idx="42">
                  <c:v>000 2 02 20 000 00 0000 150</c:v>
                </c:pt>
                <c:pt idx="43">
                  <c:v>000 2 02 30 000 00 0000 150</c:v>
                </c:pt>
                <c:pt idx="44">
                  <c:v>000 2 02 40 000 00 0000 150</c:v>
                </c:pt>
                <c:pt idx="45">
                  <c:v>000 2 07 00 000 00 0000 000</c:v>
                </c:pt>
                <c:pt idx="46">
                  <c:v>000 2 18 00 000 00 0000 000</c:v>
                </c:pt>
                <c:pt idx="47">
                  <c:v>000 2 19 00 000 00 0000 000</c:v>
                </c:pt>
                <c:pt idx="48">
                  <c:v>000 8 50 00000 00 0000 000
</c:v>
                </c:pt>
              </c:strCache>
            </c:strRef>
          </c:cat>
          <c:val>
            <c:numRef>
              <c:f>ДОХОДЫ!$F$4:$F$52</c:f>
              <c:numCache>
                <c:ptCount val="49"/>
                <c:pt idx="1">
                  <c:v>0</c:v>
                </c:pt>
                <c:pt idx="2">
                  <c:v>0</c:v>
                </c:pt>
                <c:pt idx="3">
                  <c:v>11627.85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11627.85</c:v>
                </c:pt>
                <c:pt idx="29">
                  <c:v>2161.43</c:v>
                </c:pt>
                <c:pt idx="30">
                  <c:v>9466.42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-404618.76999999996</c:v>
                </c:pt>
                <c:pt idx="40">
                  <c:v>-415064.50999999995</c:v>
                </c:pt>
                <c:pt idx="41">
                  <c:v>0</c:v>
                </c:pt>
                <c:pt idx="42">
                  <c:v>-449530.67</c:v>
                </c:pt>
                <c:pt idx="43">
                  <c:v>22649.13</c:v>
                </c:pt>
                <c:pt idx="44">
                  <c:v>11817.03</c:v>
                </c:pt>
                <c:pt idx="45">
                  <c:v>0</c:v>
                </c:pt>
                <c:pt idx="46">
                  <c:v>8725.48</c:v>
                </c:pt>
                <c:pt idx="47">
                  <c:v>1720.26</c:v>
                </c:pt>
                <c:pt idx="48">
                  <c:v>-392990.92</c:v>
                </c:pt>
              </c:numCache>
            </c:numRef>
          </c:val>
        </c:ser>
        <c:ser>
          <c:idx val="5"/>
          <c:order val="5"/>
          <c:tx>
            <c:strRef>
              <c:f>ДОХОДЫ!$G$2:$G$3</c:f>
              <c:strCache>
                <c:ptCount val="1"/>
                <c:pt idx="0">
                  <c:v>Сведения о внесенных изменениях в решение "О бюджете Георгиевского городского округа Ставропольского края на 2022 год и плановый период 2023 и 2024 годов" в части доходов за 2022 год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ДОХОДЫ!$A$4:$A$52</c:f>
              <c:strCache>
                <c:ptCount val="49"/>
                <c:pt idx="0">
                  <c:v>Код бюджетной классификации</c:v>
                </c:pt>
                <c:pt idx="3">
                  <c:v>000 1 00 00000 00 0000 000</c:v>
                </c:pt>
                <c:pt idx="4">
                  <c:v>000 1 01 00000 00 0000 000</c:v>
                </c:pt>
                <c:pt idx="5">
                  <c:v>000 1 01 02000 01 0000 110</c:v>
                </c:pt>
                <c:pt idx="6">
                  <c:v>000 1 03 00000 00 0000 000</c:v>
                </c:pt>
                <c:pt idx="7">
                  <c:v>000 1 03 02000 01 0000 110</c:v>
                </c:pt>
                <c:pt idx="8">
                  <c:v>000 1 05 00000 00 0000 000</c:v>
                </c:pt>
                <c:pt idx="9">
                  <c:v>000 1 05 01000 00 0000 110</c:v>
                </c:pt>
                <c:pt idx="10">
                  <c:v>000 1 05 02000 02 0000 110</c:v>
                </c:pt>
                <c:pt idx="11">
                  <c:v>000 1 05 03000 01 0000 110</c:v>
                </c:pt>
                <c:pt idx="12">
                  <c:v>000 1 05 04000 02 0000 110</c:v>
                </c:pt>
                <c:pt idx="13">
                  <c:v>000 1 06 00000 00 0000 000</c:v>
                </c:pt>
                <c:pt idx="14">
                  <c:v>000 1 06 01000 00 0000 110</c:v>
                </c:pt>
                <c:pt idx="15">
                  <c:v>000 1 06 06000 00 0000 110</c:v>
                </c:pt>
                <c:pt idx="16">
                  <c:v>000 1 08 00000 00 0000 000</c:v>
                </c:pt>
                <c:pt idx="17">
                  <c:v>000 1 08 03000 01 0000 110</c:v>
                </c:pt>
                <c:pt idx="18">
                  <c:v>000 1 08 07000 01 0000 110</c:v>
                </c:pt>
                <c:pt idx="19">
                  <c:v>000 1 11 00000 00 0000 000</c:v>
                </c:pt>
                <c:pt idx="20">
                  <c:v>000 1 11 05000 00 0000 120</c:v>
                </c:pt>
                <c:pt idx="21">
                  <c:v>000 1 11 07000 00 0000 120</c:v>
                </c:pt>
                <c:pt idx="22">
                  <c:v>000 1 11 09000 00 0000 120</c:v>
                </c:pt>
                <c:pt idx="23">
                  <c:v>000 1 12 00000 00 0000 000</c:v>
                </c:pt>
                <c:pt idx="24">
                  <c:v>000 1 12 01000 01 0000 120</c:v>
                </c:pt>
                <c:pt idx="25">
                  <c:v>000 1 13 00000 00 0000 000</c:v>
                </c:pt>
                <c:pt idx="26">
                  <c:v>000 1 13 01000 00 0000 130</c:v>
                </c:pt>
                <c:pt idx="27">
                  <c:v>000 1 13 02000 00 0000 130</c:v>
                </c:pt>
                <c:pt idx="28">
                  <c:v>000 1 14 00000 00 0000 000</c:v>
                </c:pt>
                <c:pt idx="29">
                  <c:v>000 1 14 02000 00 0000 000</c:v>
                </c:pt>
                <c:pt idx="30">
                  <c:v>000 1 14 06000 00 0000 430</c:v>
                </c:pt>
                <c:pt idx="31">
                  <c:v>000 1 16 00000 00 0000 000</c:v>
                </c:pt>
                <c:pt idx="32">
                  <c:v>000 1 16 01000 00 0000 140</c:v>
                </c:pt>
                <c:pt idx="33">
                  <c:v>000 1 16 02000 02 0000 140</c:v>
                </c:pt>
                <c:pt idx="34">
                  <c:v>000 1 16 07000 00 0000 140</c:v>
                </c:pt>
                <c:pt idx="35">
                  <c:v>000 1 16 10000 00 0000 140</c:v>
                </c:pt>
                <c:pt idx="36">
                  <c:v>000 1 17 00000 00 0000 000</c:v>
                </c:pt>
                <c:pt idx="37">
                  <c:v>000 1 17 05000 00 0000180</c:v>
                </c:pt>
                <c:pt idx="38">
                  <c:v>000 1 17 15000 00 0000 150</c:v>
                </c:pt>
                <c:pt idx="39">
                  <c:v>000 2 02 00000 00 0000 000</c:v>
                </c:pt>
                <c:pt idx="40">
                  <c:v>000 2 02 00 000 00 0000 000</c:v>
                </c:pt>
                <c:pt idx="41">
                  <c:v>000 2 02 10 000 00 0000 150</c:v>
                </c:pt>
                <c:pt idx="42">
                  <c:v>000 2 02 20 000 00 0000 150</c:v>
                </c:pt>
                <c:pt idx="43">
                  <c:v>000 2 02 30 000 00 0000 150</c:v>
                </c:pt>
                <c:pt idx="44">
                  <c:v>000 2 02 40 000 00 0000 150</c:v>
                </c:pt>
                <c:pt idx="45">
                  <c:v>000 2 07 00 000 00 0000 000</c:v>
                </c:pt>
                <c:pt idx="46">
                  <c:v>000 2 18 00 000 00 0000 000</c:v>
                </c:pt>
                <c:pt idx="47">
                  <c:v>000 2 19 00 000 00 0000 000</c:v>
                </c:pt>
                <c:pt idx="48">
                  <c:v>000 8 50 00000 00 0000 000
</c:v>
                </c:pt>
              </c:strCache>
            </c:strRef>
          </c:cat>
          <c:val>
            <c:numRef>
              <c:f>ДОХОДЫ!$G$4:$G$52</c:f>
              <c:numCache>
                <c:ptCount val="49"/>
                <c:pt idx="2">
                  <c:v>0</c:v>
                </c:pt>
                <c:pt idx="3">
                  <c:v>682343.8300000001</c:v>
                </c:pt>
                <c:pt idx="4">
                  <c:v>298188</c:v>
                </c:pt>
                <c:pt idx="5">
                  <c:v>298188</c:v>
                </c:pt>
                <c:pt idx="6">
                  <c:v>44433.090000000004</c:v>
                </c:pt>
                <c:pt idx="7">
                  <c:v>44433.090000000004</c:v>
                </c:pt>
                <c:pt idx="8">
                  <c:v>71428</c:v>
                </c:pt>
                <c:pt idx="9">
                  <c:v>43350</c:v>
                </c:pt>
                <c:pt idx="10">
                  <c:v>853</c:v>
                </c:pt>
                <c:pt idx="11">
                  <c:v>11725</c:v>
                </c:pt>
                <c:pt idx="12">
                  <c:v>15500</c:v>
                </c:pt>
                <c:pt idx="13">
                  <c:v>109873</c:v>
                </c:pt>
                <c:pt idx="14">
                  <c:v>37000</c:v>
                </c:pt>
                <c:pt idx="15">
                  <c:v>72873</c:v>
                </c:pt>
                <c:pt idx="16">
                  <c:v>18558</c:v>
                </c:pt>
                <c:pt idx="17">
                  <c:v>18500</c:v>
                </c:pt>
                <c:pt idx="18">
                  <c:v>58</c:v>
                </c:pt>
                <c:pt idx="19">
                  <c:v>91004.82999999999</c:v>
                </c:pt>
                <c:pt idx="20">
                  <c:v>85421.4</c:v>
                </c:pt>
                <c:pt idx="21">
                  <c:v>200</c:v>
                </c:pt>
                <c:pt idx="22">
                  <c:v>5383.43</c:v>
                </c:pt>
                <c:pt idx="23">
                  <c:v>8683.12</c:v>
                </c:pt>
                <c:pt idx="24">
                  <c:v>8683.12</c:v>
                </c:pt>
                <c:pt idx="25">
                  <c:v>17801.84</c:v>
                </c:pt>
                <c:pt idx="26">
                  <c:v>17451.61</c:v>
                </c:pt>
                <c:pt idx="27">
                  <c:v>350.23</c:v>
                </c:pt>
                <c:pt idx="28">
                  <c:v>14645.73</c:v>
                </c:pt>
                <c:pt idx="29">
                  <c:v>5179.3099999999995</c:v>
                </c:pt>
                <c:pt idx="30">
                  <c:v>9466.42</c:v>
                </c:pt>
                <c:pt idx="31">
                  <c:v>4431.43</c:v>
                </c:pt>
                <c:pt idx="32">
                  <c:v>2250.07</c:v>
                </c:pt>
                <c:pt idx="33">
                  <c:v>441.93</c:v>
                </c:pt>
                <c:pt idx="34">
                  <c:v>609</c:v>
                </c:pt>
                <c:pt idx="35">
                  <c:v>1130.43</c:v>
                </c:pt>
                <c:pt idx="36">
                  <c:v>3296.79</c:v>
                </c:pt>
                <c:pt idx="37">
                  <c:v>314</c:v>
                </c:pt>
                <c:pt idx="38">
                  <c:v>2982.79</c:v>
                </c:pt>
                <c:pt idx="39">
                  <c:v>4675760.19</c:v>
                </c:pt>
                <c:pt idx="40">
                  <c:v>4684158.12</c:v>
                </c:pt>
                <c:pt idx="41">
                  <c:v>776309</c:v>
                </c:pt>
                <c:pt idx="42">
                  <c:v>1333438.8900000001</c:v>
                </c:pt>
                <c:pt idx="43">
                  <c:v>2540385.84</c:v>
                </c:pt>
                <c:pt idx="44">
                  <c:v>34024.39</c:v>
                </c:pt>
                <c:pt idx="45">
                  <c:v>749.93</c:v>
                </c:pt>
                <c:pt idx="46">
                  <c:v>8725.48</c:v>
                </c:pt>
                <c:pt idx="47">
                  <c:v>-17873.34</c:v>
                </c:pt>
                <c:pt idx="48">
                  <c:v>5358104.0200000005</c:v>
                </c:pt>
              </c:numCache>
            </c:numRef>
          </c:val>
        </c:ser>
        <c:ser>
          <c:idx val="6"/>
          <c:order val="6"/>
          <c:tx>
            <c:strRef>
              <c:f>ДОХОДЫ!$H$2:$H$3</c:f>
              <c:strCache>
                <c:ptCount val="1"/>
                <c:pt idx="0">
                  <c:v>Сведения о внесенных изменениях в решение "О бюджете Георгиевского городского округа Ставропольского края на 2022 год и плановый период 2023 и 2024 годов" в части доходов за 2022 год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ДОХОДЫ!$A$4:$A$52</c:f>
              <c:strCache>
                <c:ptCount val="49"/>
                <c:pt idx="0">
                  <c:v>Код бюджетной классификации</c:v>
                </c:pt>
                <c:pt idx="3">
                  <c:v>000 1 00 00000 00 0000 000</c:v>
                </c:pt>
                <c:pt idx="4">
                  <c:v>000 1 01 00000 00 0000 000</c:v>
                </c:pt>
                <c:pt idx="5">
                  <c:v>000 1 01 02000 01 0000 110</c:v>
                </c:pt>
                <c:pt idx="6">
                  <c:v>000 1 03 00000 00 0000 000</c:v>
                </c:pt>
                <c:pt idx="7">
                  <c:v>000 1 03 02000 01 0000 110</c:v>
                </c:pt>
                <c:pt idx="8">
                  <c:v>000 1 05 00000 00 0000 000</c:v>
                </c:pt>
                <c:pt idx="9">
                  <c:v>000 1 05 01000 00 0000 110</c:v>
                </c:pt>
                <c:pt idx="10">
                  <c:v>000 1 05 02000 02 0000 110</c:v>
                </c:pt>
                <c:pt idx="11">
                  <c:v>000 1 05 03000 01 0000 110</c:v>
                </c:pt>
                <c:pt idx="12">
                  <c:v>000 1 05 04000 02 0000 110</c:v>
                </c:pt>
                <c:pt idx="13">
                  <c:v>000 1 06 00000 00 0000 000</c:v>
                </c:pt>
                <c:pt idx="14">
                  <c:v>000 1 06 01000 00 0000 110</c:v>
                </c:pt>
                <c:pt idx="15">
                  <c:v>000 1 06 06000 00 0000 110</c:v>
                </c:pt>
                <c:pt idx="16">
                  <c:v>000 1 08 00000 00 0000 000</c:v>
                </c:pt>
                <c:pt idx="17">
                  <c:v>000 1 08 03000 01 0000 110</c:v>
                </c:pt>
                <c:pt idx="18">
                  <c:v>000 1 08 07000 01 0000 110</c:v>
                </c:pt>
                <c:pt idx="19">
                  <c:v>000 1 11 00000 00 0000 000</c:v>
                </c:pt>
                <c:pt idx="20">
                  <c:v>000 1 11 05000 00 0000 120</c:v>
                </c:pt>
                <c:pt idx="21">
                  <c:v>000 1 11 07000 00 0000 120</c:v>
                </c:pt>
                <c:pt idx="22">
                  <c:v>000 1 11 09000 00 0000 120</c:v>
                </c:pt>
                <c:pt idx="23">
                  <c:v>000 1 12 00000 00 0000 000</c:v>
                </c:pt>
                <c:pt idx="24">
                  <c:v>000 1 12 01000 01 0000 120</c:v>
                </c:pt>
                <c:pt idx="25">
                  <c:v>000 1 13 00000 00 0000 000</c:v>
                </c:pt>
                <c:pt idx="26">
                  <c:v>000 1 13 01000 00 0000 130</c:v>
                </c:pt>
                <c:pt idx="27">
                  <c:v>000 1 13 02000 00 0000 130</c:v>
                </c:pt>
                <c:pt idx="28">
                  <c:v>000 1 14 00000 00 0000 000</c:v>
                </c:pt>
                <c:pt idx="29">
                  <c:v>000 1 14 02000 00 0000 000</c:v>
                </c:pt>
                <c:pt idx="30">
                  <c:v>000 1 14 06000 00 0000 430</c:v>
                </c:pt>
                <c:pt idx="31">
                  <c:v>000 1 16 00000 00 0000 000</c:v>
                </c:pt>
                <c:pt idx="32">
                  <c:v>000 1 16 01000 00 0000 140</c:v>
                </c:pt>
                <c:pt idx="33">
                  <c:v>000 1 16 02000 02 0000 140</c:v>
                </c:pt>
                <c:pt idx="34">
                  <c:v>000 1 16 07000 00 0000 140</c:v>
                </c:pt>
                <c:pt idx="35">
                  <c:v>000 1 16 10000 00 0000 140</c:v>
                </c:pt>
                <c:pt idx="36">
                  <c:v>000 1 17 00000 00 0000 000</c:v>
                </c:pt>
                <c:pt idx="37">
                  <c:v>000 1 17 05000 00 0000180</c:v>
                </c:pt>
                <c:pt idx="38">
                  <c:v>000 1 17 15000 00 0000 150</c:v>
                </c:pt>
                <c:pt idx="39">
                  <c:v>000 2 02 00000 00 0000 000</c:v>
                </c:pt>
                <c:pt idx="40">
                  <c:v>000 2 02 00 000 00 0000 000</c:v>
                </c:pt>
                <c:pt idx="41">
                  <c:v>000 2 02 10 000 00 0000 150</c:v>
                </c:pt>
                <c:pt idx="42">
                  <c:v>000 2 02 20 000 00 0000 150</c:v>
                </c:pt>
                <c:pt idx="43">
                  <c:v>000 2 02 30 000 00 0000 150</c:v>
                </c:pt>
                <c:pt idx="44">
                  <c:v>000 2 02 40 000 00 0000 150</c:v>
                </c:pt>
                <c:pt idx="45">
                  <c:v>000 2 07 00 000 00 0000 000</c:v>
                </c:pt>
                <c:pt idx="46">
                  <c:v>000 2 18 00 000 00 0000 000</c:v>
                </c:pt>
                <c:pt idx="47">
                  <c:v>000 2 19 00 000 00 0000 000</c:v>
                </c:pt>
                <c:pt idx="48">
                  <c:v>000 8 50 00000 00 0000 000
</c:v>
                </c:pt>
              </c:strCache>
            </c:strRef>
          </c:cat>
          <c:val>
            <c:numRef>
              <c:f>ДОХОДЫ!$H$4:$H$52</c:f>
              <c:numCache>
                <c:ptCount val="49"/>
                <c:pt idx="1">
                  <c:v>0</c:v>
                </c:pt>
                <c:pt idx="2">
                  <c:v>0</c:v>
                </c:pt>
                <c:pt idx="3">
                  <c:v>4678.3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4000</c:v>
                </c:pt>
                <c:pt idx="26">
                  <c:v>4000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678.3</c:v>
                </c:pt>
                <c:pt idx="37">
                  <c:v>0</c:v>
                </c:pt>
                <c:pt idx="38">
                  <c:v>678.3</c:v>
                </c:pt>
                <c:pt idx="39">
                  <c:v>63523.15</c:v>
                </c:pt>
                <c:pt idx="40">
                  <c:v>63551.42</c:v>
                </c:pt>
                <c:pt idx="41">
                  <c:v>0</c:v>
                </c:pt>
                <c:pt idx="42">
                  <c:v>0</c:v>
                </c:pt>
                <c:pt idx="43">
                  <c:v>9246.2</c:v>
                </c:pt>
                <c:pt idx="44">
                  <c:v>54305.22</c:v>
                </c:pt>
                <c:pt idx="45">
                  <c:v>155.48</c:v>
                </c:pt>
                <c:pt idx="46">
                  <c:v>0</c:v>
                </c:pt>
                <c:pt idx="47">
                  <c:v>-183.75</c:v>
                </c:pt>
                <c:pt idx="48">
                  <c:v>68201.45</c:v>
                </c:pt>
              </c:numCache>
            </c:numRef>
          </c:val>
        </c:ser>
        <c:ser>
          <c:idx val="7"/>
          <c:order val="7"/>
          <c:tx>
            <c:strRef>
              <c:f>ДОХОДЫ!$I$2:$I$3</c:f>
              <c:strCache>
                <c:ptCount val="1"/>
                <c:pt idx="0">
                  <c:v>Сведения о внесенных изменениях в решение "О бюджете Георгиевского городского округа Ставропольского края на 2022 год и плановый период 2023 и 2024 годов" в части доходов за 2022 год</c:v>
                </c:pt>
              </c:strCache>
            </c:strRef>
          </c:tx>
          <c:spPr>
            <a:solidFill>
              <a:srgbClr val="772C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ДОХОДЫ!$A$4:$A$52</c:f>
              <c:strCache>
                <c:ptCount val="49"/>
                <c:pt idx="0">
                  <c:v>Код бюджетной классификации</c:v>
                </c:pt>
                <c:pt idx="3">
                  <c:v>000 1 00 00000 00 0000 000</c:v>
                </c:pt>
                <c:pt idx="4">
                  <c:v>000 1 01 00000 00 0000 000</c:v>
                </c:pt>
                <c:pt idx="5">
                  <c:v>000 1 01 02000 01 0000 110</c:v>
                </c:pt>
                <c:pt idx="6">
                  <c:v>000 1 03 00000 00 0000 000</c:v>
                </c:pt>
                <c:pt idx="7">
                  <c:v>000 1 03 02000 01 0000 110</c:v>
                </c:pt>
                <c:pt idx="8">
                  <c:v>000 1 05 00000 00 0000 000</c:v>
                </c:pt>
                <c:pt idx="9">
                  <c:v>000 1 05 01000 00 0000 110</c:v>
                </c:pt>
                <c:pt idx="10">
                  <c:v>000 1 05 02000 02 0000 110</c:v>
                </c:pt>
                <c:pt idx="11">
                  <c:v>000 1 05 03000 01 0000 110</c:v>
                </c:pt>
                <c:pt idx="12">
                  <c:v>000 1 05 04000 02 0000 110</c:v>
                </c:pt>
                <c:pt idx="13">
                  <c:v>000 1 06 00000 00 0000 000</c:v>
                </c:pt>
                <c:pt idx="14">
                  <c:v>000 1 06 01000 00 0000 110</c:v>
                </c:pt>
                <c:pt idx="15">
                  <c:v>000 1 06 06000 00 0000 110</c:v>
                </c:pt>
                <c:pt idx="16">
                  <c:v>000 1 08 00000 00 0000 000</c:v>
                </c:pt>
                <c:pt idx="17">
                  <c:v>000 1 08 03000 01 0000 110</c:v>
                </c:pt>
                <c:pt idx="18">
                  <c:v>000 1 08 07000 01 0000 110</c:v>
                </c:pt>
                <c:pt idx="19">
                  <c:v>000 1 11 00000 00 0000 000</c:v>
                </c:pt>
                <c:pt idx="20">
                  <c:v>000 1 11 05000 00 0000 120</c:v>
                </c:pt>
                <c:pt idx="21">
                  <c:v>000 1 11 07000 00 0000 120</c:v>
                </c:pt>
                <c:pt idx="22">
                  <c:v>000 1 11 09000 00 0000 120</c:v>
                </c:pt>
                <c:pt idx="23">
                  <c:v>000 1 12 00000 00 0000 000</c:v>
                </c:pt>
                <c:pt idx="24">
                  <c:v>000 1 12 01000 01 0000 120</c:v>
                </c:pt>
                <c:pt idx="25">
                  <c:v>000 1 13 00000 00 0000 000</c:v>
                </c:pt>
                <c:pt idx="26">
                  <c:v>000 1 13 01000 00 0000 130</c:v>
                </c:pt>
                <c:pt idx="27">
                  <c:v>000 1 13 02000 00 0000 130</c:v>
                </c:pt>
                <c:pt idx="28">
                  <c:v>000 1 14 00000 00 0000 000</c:v>
                </c:pt>
                <c:pt idx="29">
                  <c:v>000 1 14 02000 00 0000 000</c:v>
                </c:pt>
                <c:pt idx="30">
                  <c:v>000 1 14 06000 00 0000 430</c:v>
                </c:pt>
                <c:pt idx="31">
                  <c:v>000 1 16 00000 00 0000 000</c:v>
                </c:pt>
                <c:pt idx="32">
                  <c:v>000 1 16 01000 00 0000 140</c:v>
                </c:pt>
                <c:pt idx="33">
                  <c:v>000 1 16 02000 02 0000 140</c:v>
                </c:pt>
                <c:pt idx="34">
                  <c:v>000 1 16 07000 00 0000 140</c:v>
                </c:pt>
                <c:pt idx="35">
                  <c:v>000 1 16 10000 00 0000 140</c:v>
                </c:pt>
                <c:pt idx="36">
                  <c:v>000 1 17 00000 00 0000 000</c:v>
                </c:pt>
                <c:pt idx="37">
                  <c:v>000 1 17 05000 00 0000180</c:v>
                </c:pt>
                <c:pt idx="38">
                  <c:v>000 1 17 15000 00 0000 150</c:v>
                </c:pt>
                <c:pt idx="39">
                  <c:v>000 2 02 00000 00 0000 000</c:v>
                </c:pt>
                <c:pt idx="40">
                  <c:v>000 2 02 00 000 00 0000 000</c:v>
                </c:pt>
                <c:pt idx="41">
                  <c:v>000 2 02 10 000 00 0000 150</c:v>
                </c:pt>
                <c:pt idx="42">
                  <c:v>000 2 02 20 000 00 0000 150</c:v>
                </c:pt>
                <c:pt idx="43">
                  <c:v>000 2 02 30 000 00 0000 150</c:v>
                </c:pt>
                <c:pt idx="44">
                  <c:v>000 2 02 40 000 00 0000 150</c:v>
                </c:pt>
                <c:pt idx="45">
                  <c:v>000 2 07 00 000 00 0000 000</c:v>
                </c:pt>
                <c:pt idx="46">
                  <c:v>000 2 18 00 000 00 0000 000</c:v>
                </c:pt>
                <c:pt idx="47">
                  <c:v>000 2 19 00 000 00 0000 000</c:v>
                </c:pt>
                <c:pt idx="48">
                  <c:v>000 8 50 00000 00 0000 000
</c:v>
                </c:pt>
              </c:strCache>
            </c:strRef>
          </c:cat>
          <c:val>
            <c:numRef>
              <c:f>ДОХОДЫ!$I$4:$I$52</c:f>
              <c:numCache>
                <c:ptCount val="49"/>
                <c:pt idx="2">
                  <c:v>0</c:v>
                </c:pt>
                <c:pt idx="3">
                  <c:v>687022.13</c:v>
                </c:pt>
                <c:pt idx="4">
                  <c:v>298188</c:v>
                </c:pt>
                <c:pt idx="5">
                  <c:v>298188</c:v>
                </c:pt>
                <c:pt idx="6">
                  <c:v>44433.090000000004</c:v>
                </c:pt>
                <c:pt idx="7">
                  <c:v>44433.090000000004</c:v>
                </c:pt>
                <c:pt idx="8">
                  <c:v>71428</c:v>
                </c:pt>
                <c:pt idx="9">
                  <c:v>43350</c:v>
                </c:pt>
                <c:pt idx="10">
                  <c:v>853</c:v>
                </c:pt>
                <c:pt idx="11">
                  <c:v>11725</c:v>
                </c:pt>
                <c:pt idx="12">
                  <c:v>15500</c:v>
                </c:pt>
                <c:pt idx="13">
                  <c:v>109873</c:v>
                </c:pt>
                <c:pt idx="14">
                  <c:v>37000</c:v>
                </c:pt>
                <c:pt idx="15">
                  <c:v>72873</c:v>
                </c:pt>
                <c:pt idx="16">
                  <c:v>18558</c:v>
                </c:pt>
                <c:pt idx="17">
                  <c:v>18500</c:v>
                </c:pt>
                <c:pt idx="18">
                  <c:v>58</c:v>
                </c:pt>
                <c:pt idx="19">
                  <c:v>91004.82999999999</c:v>
                </c:pt>
                <c:pt idx="20">
                  <c:v>85421.4</c:v>
                </c:pt>
                <c:pt idx="21">
                  <c:v>200</c:v>
                </c:pt>
                <c:pt idx="22">
                  <c:v>5383.43</c:v>
                </c:pt>
                <c:pt idx="23">
                  <c:v>8683.12</c:v>
                </c:pt>
                <c:pt idx="24">
                  <c:v>8683.12</c:v>
                </c:pt>
                <c:pt idx="25">
                  <c:v>21801.84</c:v>
                </c:pt>
                <c:pt idx="26">
                  <c:v>21451.61</c:v>
                </c:pt>
                <c:pt idx="27">
                  <c:v>350.23</c:v>
                </c:pt>
                <c:pt idx="28">
                  <c:v>14645.73</c:v>
                </c:pt>
                <c:pt idx="29">
                  <c:v>5179.3099999999995</c:v>
                </c:pt>
                <c:pt idx="30">
                  <c:v>9466.42</c:v>
                </c:pt>
                <c:pt idx="31">
                  <c:v>4431.43</c:v>
                </c:pt>
                <c:pt idx="32">
                  <c:v>2250.07</c:v>
                </c:pt>
                <c:pt idx="33">
                  <c:v>441.93</c:v>
                </c:pt>
                <c:pt idx="34">
                  <c:v>609</c:v>
                </c:pt>
                <c:pt idx="35">
                  <c:v>1130.43</c:v>
                </c:pt>
                <c:pt idx="36">
                  <c:v>3975.09</c:v>
                </c:pt>
                <c:pt idx="37">
                  <c:v>314</c:v>
                </c:pt>
                <c:pt idx="38">
                  <c:v>3661.09</c:v>
                </c:pt>
                <c:pt idx="39">
                  <c:v>4739283.340000001</c:v>
                </c:pt>
                <c:pt idx="40">
                  <c:v>4747709.54</c:v>
                </c:pt>
                <c:pt idx="41">
                  <c:v>776309</c:v>
                </c:pt>
                <c:pt idx="42">
                  <c:v>1333438.8900000001</c:v>
                </c:pt>
                <c:pt idx="43">
                  <c:v>2549632.04</c:v>
                </c:pt>
                <c:pt idx="44">
                  <c:v>88329.61</c:v>
                </c:pt>
                <c:pt idx="45">
                  <c:v>905.41</c:v>
                </c:pt>
                <c:pt idx="46">
                  <c:v>8725.48</c:v>
                </c:pt>
                <c:pt idx="47">
                  <c:v>-18057.09</c:v>
                </c:pt>
                <c:pt idx="48">
                  <c:v>5426305.470000001</c:v>
                </c:pt>
              </c:numCache>
            </c:numRef>
          </c:val>
        </c:ser>
        <c:ser>
          <c:idx val="8"/>
          <c:order val="8"/>
          <c:tx>
            <c:strRef>
              <c:f>ДОХОДЫ!$J$2:$J$3</c:f>
              <c:strCache>
                <c:ptCount val="1"/>
                <c:pt idx="0">
                  <c:v>Сведения о внесенных изменениях в решение "О бюджете Георгиевского городского округа Ставропольского края на 2022 год и плановый период 2023 и 2024 годов" в части доходов за 2022 год</c:v>
                </c:pt>
              </c:strCache>
            </c:strRef>
          </c:tx>
          <c:spPr>
            <a:solidFill>
              <a:srgbClr val="5F75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ДОХОДЫ!$A$4:$A$52</c:f>
              <c:strCache>
                <c:ptCount val="49"/>
                <c:pt idx="0">
                  <c:v>Код бюджетной классификации</c:v>
                </c:pt>
                <c:pt idx="3">
                  <c:v>000 1 00 00000 00 0000 000</c:v>
                </c:pt>
                <c:pt idx="4">
                  <c:v>000 1 01 00000 00 0000 000</c:v>
                </c:pt>
                <c:pt idx="5">
                  <c:v>000 1 01 02000 01 0000 110</c:v>
                </c:pt>
                <c:pt idx="6">
                  <c:v>000 1 03 00000 00 0000 000</c:v>
                </c:pt>
                <c:pt idx="7">
                  <c:v>000 1 03 02000 01 0000 110</c:v>
                </c:pt>
                <c:pt idx="8">
                  <c:v>000 1 05 00000 00 0000 000</c:v>
                </c:pt>
                <c:pt idx="9">
                  <c:v>000 1 05 01000 00 0000 110</c:v>
                </c:pt>
                <c:pt idx="10">
                  <c:v>000 1 05 02000 02 0000 110</c:v>
                </c:pt>
                <c:pt idx="11">
                  <c:v>000 1 05 03000 01 0000 110</c:v>
                </c:pt>
                <c:pt idx="12">
                  <c:v>000 1 05 04000 02 0000 110</c:v>
                </c:pt>
                <c:pt idx="13">
                  <c:v>000 1 06 00000 00 0000 000</c:v>
                </c:pt>
                <c:pt idx="14">
                  <c:v>000 1 06 01000 00 0000 110</c:v>
                </c:pt>
                <c:pt idx="15">
                  <c:v>000 1 06 06000 00 0000 110</c:v>
                </c:pt>
                <c:pt idx="16">
                  <c:v>000 1 08 00000 00 0000 000</c:v>
                </c:pt>
                <c:pt idx="17">
                  <c:v>000 1 08 03000 01 0000 110</c:v>
                </c:pt>
                <c:pt idx="18">
                  <c:v>000 1 08 07000 01 0000 110</c:v>
                </c:pt>
                <c:pt idx="19">
                  <c:v>000 1 11 00000 00 0000 000</c:v>
                </c:pt>
                <c:pt idx="20">
                  <c:v>000 1 11 05000 00 0000 120</c:v>
                </c:pt>
                <c:pt idx="21">
                  <c:v>000 1 11 07000 00 0000 120</c:v>
                </c:pt>
                <c:pt idx="22">
                  <c:v>000 1 11 09000 00 0000 120</c:v>
                </c:pt>
                <c:pt idx="23">
                  <c:v>000 1 12 00000 00 0000 000</c:v>
                </c:pt>
                <c:pt idx="24">
                  <c:v>000 1 12 01000 01 0000 120</c:v>
                </c:pt>
                <c:pt idx="25">
                  <c:v>000 1 13 00000 00 0000 000</c:v>
                </c:pt>
                <c:pt idx="26">
                  <c:v>000 1 13 01000 00 0000 130</c:v>
                </c:pt>
                <c:pt idx="27">
                  <c:v>000 1 13 02000 00 0000 130</c:v>
                </c:pt>
                <c:pt idx="28">
                  <c:v>000 1 14 00000 00 0000 000</c:v>
                </c:pt>
                <c:pt idx="29">
                  <c:v>000 1 14 02000 00 0000 000</c:v>
                </c:pt>
                <c:pt idx="30">
                  <c:v>000 1 14 06000 00 0000 430</c:v>
                </c:pt>
                <c:pt idx="31">
                  <c:v>000 1 16 00000 00 0000 000</c:v>
                </c:pt>
                <c:pt idx="32">
                  <c:v>000 1 16 01000 00 0000 140</c:v>
                </c:pt>
                <c:pt idx="33">
                  <c:v>000 1 16 02000 02 0000 140</c:v>
                </c:pt>
                <c:pt idx="34">
                  <c:v>000 1 16 07000 00 0000 140</c:v>
                </c:pt>
                <c:pt idx="35">
                  <c:v>000 1 16 10000 00 0000 140</c:v>
                </c:pt>
                <c:pt idx="36">
                  <c:v>000 1 17 00000 00 0000 000</c:v>
                </c:pt>
                <c:pt idx="37">
                  <c:v>000 1 17 05000 00 0000180</c:v>
                </c:pt>
                <c:pt idx="38">
                  <c:v>000 1 17 15000 00 0000 150</c:v>
                </c:pt>
                <c:pt idx="39">
                  <c:v>000 2 02 00000 00 0000 000</c:v>
                </c:pt>
                <c:pt idx="40">
                  <c:v>000 2 02 00 000 00 0000 000</c:v>
                </c:pt>
                <c:pt idx="41">
                  <c:v>000 2 02 10 000 00 0000 150</c:v>
                </c:pt>
                <c:pt idx="42">
                  <c:v>000 2 02 20 000 00 0000 150</c:v>
                </c:pt>
                <c:pt idx="43">
                  <c:v>000 2 02 30 000 00 0000 150</c:v>
                </c:pt>
                <c:pt idx="44">
                  <c:v>000 2 02 40 000 00 0000 150</c:v>
                </c:pt>
                <c:pt idx="45">
                  <c:v>000 2 07 00 000 00 0000 000</c:v>
                </c:pt>
                <c:pt idx="46">
                  <c:v>000 2 18 00 000 00 0000 000</c:v>
                </c:pt>
                <c:pt idx="47">
                  <c:v>000 2 19 00 000 00 0000 000</c:v>
                </c:pt>
                <c:pt idx="48">
                  <c:v>000 8 50 00000 00 0000 000
</c:v>
                </c:pt>
              </c:strCache>
            </c:strRef>
          </c:cat>
          <c:val>
            <c:numRef>
              <c:f>ДОХОДЫ!$J$4:$J$52</c:f>
              <c:numCache>
                <c:ptCount val="4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27606.160000000003</c:v>
                </c:pt>
                <c:pt idx="40">
                  <c:v>27659.590000000004</c:v>
                </c:pt>
                <c:pt idx="41">
                  <c:v>0</c:v>
                </c:pt>
                <c:pt idx="42">
                  <c:v>-64345.2</c:v>
                </c:pt>
                <c:pt idx="43">
                  <c:v>88309.69</c:v>
                </c:pt>
                <c:pt idx="44">
                  <c:v>3695.1</c:v>
                </c:pt>
                <c:pt idx="45">
                  <c:v>0</c:v>
                </c:pt>
                <c:pt idx="46">
                  <c:v>0</c:v>
                </c:pt>
                <c:pt idx="47">
                  <c:v>-53.43</c:v>
                </c:pt>
                <c:pt idx="48">
                  <c:v>27606.160000000003</c:v>
                </c:pt>
              </c:numCache>
            </c:numRef>
          </c:val>
        </c:ser>
        <c:ser>
          <c:idx val="9"/>
          <c:order val="9"/>
          <c:tx>
            <c:strRef>
              <c:f>ДОХОДЫ!$K$2:$K$3</c:f>
              <c:strCache>
                <c:ptCount val="1"/>
                <c:pt idx="0">
                  <c:v>Сведения о внесенных изменениях в решение "О бюджете Георгиевского городского округа Ставропольского края на 2022 год и плановый период 2023 и 2024 годов" в части доходов за 2022 год</c:v>
                </c:pt>
              </c:strCache>
            </c:strRef>
          </c:tx>
          <c:spPr>
            <a:solidFill>
              <a:srgbClr val="4D3B6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ДОХОДЫ!$A$4:$A$52</c:f>
              <c:strCache>
                <c:ptCount val="49"/>
                <c:pt idx="0">
                  <c:v>Код бюджетной классификации</c:v>
                </c:pt>
                <c:pt idx="3">
                  <c:v>000 1 00 00000 00 0000 000</c:v>
                </c:pt>
                <c:pt idx="4">
                  <c:v>000 1 01 00000 00 0000 000</c:v>
                </c:pt>
                <c:pt idx="5">
                  <c:v>000 1 01 02000 01 0000 110</c:v>
                </c:pt>
                <c:pt idx="6">
                  <c:v>000 1 03 00000 00 0000 000</c:v>
                </c:pt>
                <c:pt idx="7">
                  <c:v>000 1 03 02000 01 0000 110</c:v>
                </c:pt>
                <c:pt idx="8">
                  <c:v>000 1 05 00000 00 0000 000</c:v>
                </c:pt>
                <c:pt idx="9">
                  <c:v>000 1 05 01000 00 0000 110</c:v>
                </c:pt>
                <c:pt idx="10">
                  <c:v>000 1 05 02000 02 0000 110</c:v>
                </c:pt>
                <c:pt idx="11">
                  <c:v>000 1 05 03000 01 0000 110</c:v>
                </c:pt>
                <c:pt idx="12">
                  <c:v>000 1 05 04000 02 0000 110</c:v>
                </c:pt>
                <c:pt idx="13">
                  <c:v>000 1 06 00000 00 0000 000</c:v>
                </c:pt>
                <c:pt idx="14">
                  <c:v>000 1 06 01000 00 0000 110</c:v>
                </c:pt>
                <c:pt idx="15">
                  <c:v>000 1 06 06000 00 0000 110</c:v>
                </c:pt>
                <c:pt idx="16">
                  <c:v>000 1 08 00000 00 0000 000</c:v>
                </c:pt>
                <c:pt idx="17">
                  <c:v>000 1 08 03000 01 0000 110</c:v>
                </c:pt>
                <c:pt idx="18">
                  <c:v>000 1 08 07000 01 0000 110</c:v>
                </c:pt>
                <c:pt idx="19">
                  <c:v>000 1 11 00000 00 0000 000</c:v>
                </c:pt>
                <c:pt idx="20">
                  <c:v>000 1 11 05000 00 0000 120</c:v>
                </c:pt>
                <c:pt idx="21">
                  <c:v>000 1 11 07000 00 0000 120</c:v>
                </c:pt>
                <c:pt idx="22">
                  <c:v>000 1 11 09000 00 0000 120</c:v>
                </c:pt>
                <c:pt idx="23">
                  <c:v>000 1 12 00000 00 0000 000</c:v>
                </c:pt>
                <c:pt idx="24">
                  <c:v>000 1 12 01000 01 0000 120</c:v>
                </c:pt>
                <c:pt idx="25">
                  <c:v>000 1 13 00000 00 0000 000</c:v>
                </c:pt>
                <c:pt idx="26">
                  <c:v>000 1 13 01000 00 0000 130</c:v>
                </c:pt>
                <c:pt idx="27">
                  <c:v>000 1 13 02000 00 0000 130</c:v>
                </c:pt>
                <c:pt idx="28">
                  <c:v>000 1 14 00000 00 0000 000</c:v>
                </c:pt>
                <c:pt idx="29">
                  <c:v>000 1 14 02000 00 0000 000</c:v>
                </c:pt>
                <c:pt idx="30">
                  <c:v>000 1 14 06000 00 0000 430</c:v>
                </c:pt>
                <c:pt idx="31">
                  <c:v>000 1 16 00000 00 0000 000</c:v>
                </c:pt>
                <c:pt idx="32">
                  <c:v>000 1 16 01000 00 0000 140</c:v>
                </c:pt>
                <c:pt idx="33">
                  <c:v>000 1 16 02000 02 0000 140</c:v>
                </c:pt>
                <c:pt idx="34">
                  <c:v>000 1 16 07000 00 0000 140</c:v>
                </c:pt>
                <c:pt idx="35">
                  <c:v>000 1 16 10000 00 0000 140</c:v>
                </c:pt>
                <c:pt idx="36">
                  <c:v>000 1 17 00000 00 0000 000</c:v>
                </c:pt>
                <c:pt idx="37">
                  <c:v>000 1 17 05000 00 0000180</c:v>
                </c:pt>
                <c:pt idx="38">
                  <c:v>000 1 17 15000 00 0000 150</c:v>
                </c:pt>
                <c:pt idx="39">
                  <c:v>000 2 02 00000 00 0000 000</c:v>
                </c:pt>
                <c:pt idx="40">
                  <c:v>000 2 02 00 000 00 0000 000</c:v>
                </c:pt>
                <c:pt idx="41">
                  <c:v>000 2 02 10 000 00 0000 150</c:v>
                </c:pt>
                <c:pt idx="42">
                  <c:v>000 2 02 20 000 00 0000 150</c:v>
                </c:pt>
                <c:pt idx="43">
                  <c:v>000 2 02 30 000 00 0000 150</c:v>
                </c:pt>
                <c:pt idx="44">
                  <c:v>000 2 02 40 000 00 0000 150</c:v>
                </c:pt>
                <c:pt idx="45">
                  <c:v>000 2 07 00 000 00 0000 000</c:v>
                </c:pt>
                <c:pt idx="46">
                  <c:v>000 2 18 00 000 00 0000 000</c:v>
                </c:pt>
                <c:pt idx="47">
                  <c:v>000 2 19 00 000 00 0000 000</c:v>
                </c:pt>
                <c:pt idx="48">
                  <c:v>000 8 50 00000 00 0000 000
</c:v>
                </c:pt>
              </c:strCache>
            </c:strRef>
          </c:cat>
          <c:val>
            <c:numRef>
              <c:f>ДОХОДЫ!$K$4:$K$52</c:f>
              <c:numCache>
                <c:ptCount val="49"/>
                <c:pt idx="2">
                  <c:v>0</c:v>
                </c:pt>
                <c:pt idx="3">
                  <c:v>687022.13</c:v>
                </c:pt>
                <c:pt idx="4">
                  <c:v>298188</c:v>
                </c:pt>
                <c:pt idx="5">
                  <c:v>298188</c:v>
                </c:pt>
                <c:pt idx="6">
                  <c:v>44433.090000000004</c:v>
                </c:pt>
                <c:pt idx="7">
                  <c:v>44433.090000000004</c:v>
                </c:pt>
                <c:pt idx="8">
                  <c:v>71428</c:v>
                </c:pt>
                <c:pt idx="9">
                  <c:v>43350</c:v>
                </c:pt>
                <c:pt idx="10">
                  <c:v>853</c:v>
                </c:pt>
                <c:pt idx="11">
                  <c:v>11725</c:v>
                </c:pt>
                <c:pt idx="12">
                  <c:v>15500</c:v>
                </c:pt>
                <c:pt idx="13">
                  <c:v>109873</c:v>
                </c:pt>
                <c:pt idx="14">
                  <c:v>37000</c:v>
                </c:pt>
                <c:pt idx="15">
                  <c:v>72873</c:v>
                </c:pt>
                <c:pt idx="16">
                  <c:v>18558</c:v>
                </c:pt>
                <c:pt idx="17">
                  <c:v>18500</c:v>
                </c:pt>
                <c:pt idx="18">
                  <c:v>58</c:v>
                </c:pt>
                <c:pt idx="19">
                  <c:v>91004.82999999999</c:v>
                </c:pt>
                <c:pt idx="20">
                  <c:v>85421.4</c:v>
                </c:pt>
                <c:pt idx="21">
                  <c:v>200</c:v>
                </c:pt>
                <c:pt idx="22">
                  <c:v>5383.43</c:v>
                </c:pt>
                <c:pt idx="23">
                  <c:v>8683.12</c:v>
                </c:pt>
                <c:pt idx="24">
                  <c:v>8683.12</c:v>
                </c:pt>
                <c:pt idx="25">
                  <c:v>21801.84</c:v>
                </c:pt>
                <c:pt idx="26">
                  <c:v>21451.61</c:v>
                </c:pt>
                <c:pt idx="27">
                  <c:v>350.23</c:v>
                </c:pt>
                <c:pt idx="28">
                  <c:v>14645.73</c:v>
                </c:pt>
                <c:pt idx="29">
                  <c:v>5179.3099999999995</c:v>
                </c:pt>
                <c:pt idx="30">
                  <c:v>9466.42</c:v>
                </c:pt>
                <c:pt idx="31">
                  <c:v>4431.43</c:v>
                </c:pt>
                <c:pt idx="32">
                  <c:v>2250.07</c:v>
                </c:pt>
                <c:pt idx="33">
                  <c:v>441.93</c:v>
                </c:pt>
                <c:pt idx="34">
                  <c:v>609</c:v>
                </c:pt>
                <c:pt idx="35">
                  <c:v>1130.43</c:v>
                </c:pt>
                <c:pt idx="36">
                  <c:v>3975.09</c:v>
                </c:pt>
                <c:pt idx="37">
                  <c:v>314</c:v>
                </c:pt>
                <c:pt idx="38">
                  <c:v>3661.09</c:v>
                </c:pt>
                <c:pt idx="39">
                  <c:v>4766889.500000001</c:v>
                </c:pt>
                <c:pt idx="40">
                  <c:v>4775369.13</c:v>
                </c:pt>
                <c:pt idx="41">
                  <c:v>776309</c:v>
                </c:pt>
                <c:pt idx="42">
                  <c:v>1269093.6900000002</c:v>
                </c:pt>
                <c:pt idx="43">
                  <c:v>2637941.73</c:v>
                </c:pt>
                <c:pt idx="44">
                  <c:v>92024.71</c:v>
                </c:pt>
                <c:pt idx="45">
                  <c:v>905.41</c:v>
                </c:pt>
                <c:pt idx="46">
                  <c:v>8725.48</c:v>
                </c:pt>
                <c:pt idx="47">
                  <c:v>-18110.52</c:v>
                </c:pt>
                <c:pt idx="48">
                  <c:v>5453911.630000001</c:v>
                </c:pt>
              </c:numCache>
            </c:numRef>
          </c:val>
        </c:ser>
        <c:ser>
          <c:idx val="10"/>
          <c:order val="10"/>
          <c:tx>
            <c:strRef>
              <c:f>ДОХОДЫ!$L$2:$L$3</c:f>
              <c:strCache>
                <c:ptCount val="1"/>
                <c:pt idx="0">
                  <c:v>Сведения о внесенных изменениях в решение "О бюджете Георгиевского городского округа Ставропольского края на 2022 год и плановый период 2023 и 2024 годов" в части доходов за 2022 год</c:v>
                </c:pt>
              </c:strCache>
            </c:strRef>
          </c:tx>
          <c:spPr>
            <a:solidFill>
              <a:srgbClr val="276A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ДОХОДЫ!$A$4:$A$52</c:f>
              <c:strCache>
                <c:ptCount val="49"/>
                <c:pt idx="0">
                  <c:v>Код бюджетной классификации</c:v>
                </c:pt>
                <c:pt idx="3">
                  <c:v>000 1 00 00000 00 0000 000</c:v>
                </c:pt>
                <c:pt idx="4">
                  <c:v>000 1 01 00000 00 0000 000</c:v>
                </c:pt>
                <c:pt idx="5">
                  <c:v>000 1 01 02000 01 0000 110</c:v>
                </c:pt>
                <c:pt idx="6">
                  <c:v>000 1 03 00000 00 0000 000</c:v>
                </c:pt>
                <c:pt idx="7">
                  <c:v>000 1 03 02000 01 0000 110</c:v>
                </c:pt>
                <c:pt idx="8">
                  <c:v>000 1 05 00000 00 0000 000</c:v>
                </c:pt>
                <c:pt idx="9">
                  <c:v>000 1 05 01000 00 0000 110</c:v>
                </c:pt>
                <c:pt idx="10">
                  <c:v>000 1 05 02000 02 0000 110</c:v>
                </c:pt>
                <c:pt idx="11">
                  <c:v>000 1 05 03000 01 0000 110</c:v>
                </c:pt>
                <c:pt idx="12">
                  <c:v>000 1 05 04000 02 0000 110</c:v>
                </c:pt>
                <c:pt idx="13">
                  <c:v>000 1 06 00000 00 0000 000</c:v>
                </c:pt>
                <c:pt idx="14">
                  <c:v>000 1 06 01000 00 0000 110</c:v>
                </c:pt>
                <c:pt idx="15">
                  <c:v>000 1 06 06000 00 0000 110</c:v>
                </c:pt>
                <c:pt idx="16">
                  <c:v>000 1 08 00000 00 0000 000</c:v>
                </c:pt>
                <c:pt idx="17">
                  <c:v>000 1 08 03000 01 0000 110</c:v>
                </c:pt>
                <c:pt idx="18">
                  <c:v>000 1 08 07000 01 0000 110</c:v>
                </c:pt>
                <c:pt idx="19">
                  <c:v>000 1 11 00000 00 0000 000</c:v>
                </c:pt>
                <c:pt idx="20">
                  <c:v>000 1 11 05000 00 0000 120</c:v>
                </c:pt>
                <c:pt idx="21">
                  <c:v>000 1 11 07000 00 0000 120</c:v>
                </c:pt>
                <c:pt idx="22">
                  <c:v>000 1 11 09000 00 0000 120</c:v>
                </c:pt>
                <c:pt idx="23">
                  <c:v>000 1 12 00000 00 0000 000</c:v>
                </c:pt>
                <c:pt idx="24">
                  <c:v>000 1 12 01000 01 0000 120</c:v>
                </c:pt>
                <c:pt idx="25">
                  <c:v>000 1 13 00000 00 0000 000</c:v>
                </c:pt>
                <c:pt idx="26">
                  <c:v>000 1 13 01000 00 0000 130</c:v>
                </c:pt>
                <c:pt idx="27">
                  <c:v>000 1 13 02000 00 0000 130</c:v>
                </c:pt>
                <c:pt idx="28">
                  <c:v>000 1 14 00000 00 0000 000</c:v>
                </c:pt>
                <c:pt idx="29">
                  <c:v>000 1 14 02000 00 0000 000</c:v>
                </c:pt>
                <c:pt idx="30">
                  <c:v>000 1 14 06000 00 0000 430</c:v>
                </c:pt>
                <c:pt idx="31">
                  <c:v>000 1 16 00000 00 0000 000</c:v>
                </c:pt>
                <c:pt idx="32">
                  <c:v>000 1 16 01000 00 0000 140</c:v>
                </c:pt>
                <c:pt idx="33">
                  <c:v>000 1 16 02000 02 0000 140</c:v>
                </c:pt>
                <c:pt idx="34">
                  <c:v>000 1 16 07000 00 0000 140</c:v>
                </c:pt>
                <c:pt idx="35">
                  <c:v>000 1 16 10000 00 0000 140</c:v>
                </c:pt>
                <c:pt idx="36">
                  <c:v>000 1 17 00000 00 0000 000</c:v>
                </c:pt>
                <c:pt idx="37">
                  <c:v>000 1 17 05000 00 0000180</c:v>
                </c:pt>
                <c:pt idx="38">
                  <c:v>000 1 17 15000 00 0000 150</c:v>
                </c:pt>
                <c:pt idx="39">
                  <c:v>000 2 02 00000 00 0000 000</c:v>
                </c:pt>
                <c:pt idx="40">
                  <c:v>000 2 02 00 000 00 0000 000</c:v>
                </c:pt>
                <c:pt idx="41">
                  <c:v>000 2 02 10 000 00 0000 150</c:v>
                </c:pt>
                <c:pt idx="42">
                  <c:v>000 2 02 20 000 00 0000 150</c:v>
                </c:pt>
                <c:pt idx="43">
                  <c:v>000 2 02 30 000 00 0000 150</c:v>
                </c:pt>
                <c:pt idx="44">
                  <c:v>000 2 02 40 000 00 0000 150</c:v>
                </c:pt>
                <c:pt idx="45">
                  <c:v>000 2 07 00 000 00 0000 000</c:v>
                </c:pt>
                <c:pt idx="46">
                  <c:v>000 2 18 00 000 00 0000 000</c:v>
                </c:pt>
                <c:pt idx="47">
                  <c:v>000 2 19 00 000 00 0000 000</c:v>
                </c:pt>
                <c:pt idx="48">
                  <c:v>000 8 50 00000 00 0000 000
</c:v>
                </c:pt>
              </c:strCache>
            </c:strRef>
          </c:cat>
          <c:val>
            <c:numRef>
              <c:f>ДОХОДЫ!$L$4:$L$52</c:f>
              <c:numCache>
                <c:ptCount val="4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-690</c:v>
                </c:pt>
                <c:pt idx="9">
                  <c:v>0</c:v>
                </c:pt>
                <c:pt idx="10">
                  <c:v>-690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-3.2</c:v>
                </c:pt>
                <c:pt idx="17">
                  <c:v>0</c:v>
                </c:pt>
                <c:pt idx="18">
                  <c:v>-3.2</c:v>
                </c:pt>
                <c:pt idx="19">
                  <c:v>961.7</c:v>
                </c:pt>
                <c:pt idx="20">
                  <c:v>54.2</c:v>
                </c:pt>
                <c:pt idx="21">
                  <c:v>0</c:v>
                </c:pt>
                <c:pt idx="22">
                  <c:v>907.5</c:v>
                </c:pt>
                <c:pt idx="23">
                  <c:v>0</c:v>
                </c:pt>
                <c:pt idx="24">
                  <c:v>0</c:v>
                </c:pt>
                <c:pt idx="25">
                  <c:v>-1296.48</c:v>
                </c:pt>
                <c:pt idx="26">
                  <c:v>-2465.33</c:v>
                </c:pt>
                <c:pt idx="27">
                  <c:v>1168.85</c:v>
                </c:pt>
                <c:pt idx="28">
                  <c:v>47</c:v>
                </c:pt>
                <c:pt idx="29">
                  <c:v>47</c:v>
                </c:pt>
                <c:pt idx="30">
                  <c:v>0</c:v>
                </c:pt>
                <c:pt idx="31">
                  <c:v>980.98</c:v>
                </c:pt>
                <c:pt idx="32">
                  <c:v>55.19</c:v>
                </c:pt>
                <c:pt idx="33">
                  <c:v>152.88</c:v>
                </c:pt>
                <c:pt idx="34">
                  <c:v>1407.45</c:v>
                </c:pt>
                <c:pt idx="35">
                  <c:v>-634.54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107390.90999999999</c:v>
                </c:pt>
                <c:pt idx="40">
                  <c:v>108402.18</c:v>
                </c:pt>
                <c:pt idx="41">
                  <c:v>0</c:v>
                </c:pt>
                <c:pt idx="42">
                  <c:v>-77582.14</c:v>
                </c:pt>
                <c:pt idx="43">
                  <c:v>178066.24</c:v>
                </c:pt>
                <c:pt idx="44">
                  <c:v>7918.08</c:v>
                </c:pt>
                <c:pt idx="45">
                  <c:v>59.86</c:v>
                </c:pt>
                <c:pt idx="46">
                  <c:v>0</c:v>
                </c:pt>
                <c:pt idx="47">
                  <c:v>-1071.13</c:v>
                </c:pt>
                <c:pt idx="48">
                  <c:v>107390.90999999999</c:v>
                </c:pt>
              </c:numCache>
            </c:numRef>
          </c:val>
        </c:ser>
        <c:ser>
          <c:idx val="11"/>
          <c:order val="11"/>
          <c:tx>
            <c:strRef>
              <c:f>ДОХОДЫ!$M$2:$M$3</c:f>
              <c:strCache>
                <c:ptCount val="1"/>
                <c:pt idx="0">
                  <c:v>Сведения о внесенных изменениях в решение "О бюджете Георгиевского городского округа Ставропольского края на 2022 год и плановый период 2023 и 2024 годов" в части доходов за 2022 год</c:v>
                </c:pt>
              </c:strCache>
            </c:strRef>
          </c:tx>
          <c:spPr>
            <a:solidFill>
              <a:srgbClr val="B6570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ДОХОДЫ!$A$4:$A$52</c:f>
              <c:strCache>
                <c:ptCount val="49"/>
                <c:pt idx="0">
                  <c:v>Код бюджетной классификации</c:v>
                </c:pt>
                <c:pt idx="3">
                  <c:v>000 1 00 00000 00 0000 000</c:v>
                </c:pt>
                <c:pt idx="4">
                  <c:v>000 1 01 00000 00 0000 000</c:v>
                </c:pt>
                <c:pt idx="5">
                  <c:v>000 1 01 02000 01 0000 110</c:v>
                </c:pt>
                <c:pt idx="6">
                  <c:v>000 1 03 00000 00 0000 000</c:v>
                </c:pt>
                <c:pt idx="7">
                  <c:v>000 1 03 02000 01 0000 110</c:v>
                </c:pt>
                <c:pt idx="8">
                  <c:v>000 1 05 00000 00 0000 000</c:v>
                </c:pt>
                <c:pt idx="9">
                  <c:v>000 1 05 01000 00 0000 110</c:v>
                </c:pt>
                <c:pt idx="10">
                  <c:v>000 1 05 02000 02 0000 110</c:v>
                </c:pt>
                <c:pt idx="11">
                  <c:v>000 1 05 03000 01 0000 110</c:v>
                </c:pt>
                <c:pt idx="12">
                  <c:v>000 1 05 04000 02 0000 110</c:v>
                </c:pt>
                <c:pt idx="13">
                  <c:v>000 1 06 00000 00 0000 000</c:v>
                </c:pt>
                <c:pt idx="14">
                  <c:v>000 1 06 01000 00 0000 110</c:v>
                </c:pt>
                <c:pt idx="15">
                  <c:v>000 1 06 06000 00 0000 110</c:v>
                </c:pt>
                <c:pt idx="16">
                  <c:v>000 1 08 00000 00 0000 000</c:v>
                </c:pt>
                <c:pt idx="17">
                  <c:v>000 1 08 03000 01 0000 110</c:v>
                </c:pt>
                <c:pt idx="18">
                  <c:v>000 1 08 07000 01 0000 110</c:v>
                </c:pt>
                <c:pt idx="19">
                  <c:v>000 1 11 00000 00 0000 000</c:v>
                </c:pt>
                <c:pt idx="20">
                  <c:v>000 1 11 05000 00 0000 120</c:v>
                </c:pt>
                <c:pt idx="21">
                  <c:v>000 1 11 07000 00 0000 120</c:v>
                </c:pt>
                <c:pt idx="22">
                  <c:v>000 1 11 09000 00 0000 120</c:v>
                </c:pt>
                <c:pt idx="23">
                  <c:v>000 1 12 00000 00 0000 000</c:v>
                </c:pt>
                <c:pt idx="24">
                  <c:v>000 1 12 01000 01 0000 120</c:v>
                </c:pt>
                <c:pt idx="25">
                  <c:v>000 1 13 00000 00 0000 000</c:v>
                </c:pt>
                <c:pt idx="26">
                  <c:v>000 1 13 01000 00 0000 130</c:v>
                </c:pt>
                <c:pt idx="27">
                  <c:v>000 1 13 02000 00 0000 130</c:v>
                </c:pt>
                <c:pt idx="28">
                  <c:v>000 1 14 00000 00 0000 000</c:v>
                </c:pt>
                <c:pt idx="29">
                  <c:v>000 1 14 02000 00 0000 000</c:v>
                </c:pt>
                <c:pt idx="30">
                  <c:v>000 1 14 06000 00 0000 430</c:v>
                </c:pt>
                <c:pt idx="31">
                  <c:v>000 1 16 00000 00 0000 000</c:v>
                </c:pt>
                <c:pt idx="32">
                  <c:v>000 1 16 01000 00 0000 140</c:v>
                </c:pt>
                <c:pt idx="33">
                  <c:v>000 1 16 02000 02 0000 140</c:v>
                </c:pt>
                <c:pt idx="34">
                  <c:v>000 1 16 07000 00 0000 140</c:v>
                </c:pt>
                <c:pt idx="35">
                  <c:v>000 1 16 10000 00 0000 140</c:v>
                </c:pt>
                <c:pt idx="36">
                  <c:v>000 1 17 00000 00 0000 000</c:v>
                </c:pt>
                <c:pt idx="37">
                  <c:v>000 1 17 05000 00 0000180</c:v>
                </c:pt>
                <c:pt idx="38">
                  <c:v>000 1 17 15000 00 0000 150</c:v>
                </c:pt>
                <c:pt idx="39">
                  <c:v>000 2 02 00000 00 0000 000</c:v>
                </c:pt>
                <c:pt idx="40">
                  <c:v>000 2 02 00 000 00 0000 000</c:v>
                </c:pt>
                <c:pt idx="41">
                  <c:v>000 2 02 10 000 00 0000 150</c:v>
                </c:pt>
                <c:pt idx="42">
                  <c:v>000 2 02 20 000 00 0000 150</c:v>
                </c:pt>
                <c:pt idx="43">
                  <c:v>000 2 02 30 000 00 0000 150</c:v>
                </c:pt>
                <c:pt idx="44">
                  <c:v>000 2 02 40 000 00 0000 150</c:v>
                </c:pt>
                <c:pt idx="45">
                  <c:v>000 2 07 00 000 00 0000 000</c:v>
                </c:pt>
                <c:pt idx="46">
                  <c:v>000 2 18 00 000 00 0000 000</c:v>
                </c:pt>
                <c:pt idx="47">
                  <c:v>000 2 19 00 000 00 0000 000</c:v>
                </c:pt>
                <c:pt idx="48">
                  <c:v>000 8 50 00000 00 0000 000
</c:v>
                </c:pt>
              </c:strCache>
            </c:strRef>
          </c:cat>
          <c:val>
            <c:numRef>
              <c:f>ДОХОДЫ!$M$4:$M$52</c:f>
              <c:numCache>
                <c:ptCount val="49"/>
                <c:pt idx="2">
                  <c:v>0</c:v>
                </c:pt>
                <c:pt idx="3">
                  <c:v>687022.13</c:v>
                </c:pt>
                <c:pt idx="4">
                  <c:v>298188</c:v>
                </c:pt>
                <c:pt idx="5">
                  <c:v>298188</c:v>
                </c:pt>
                <c:pt idx="6">
                  <c:v>44433.090000000004</c:v>
                </c:pt>
                <c:pt idx="7">
                  <c:v>44433.090000000004</c:v>
                </c:pt>
                <c:pt idx="8">
                  <c:v>70738</c:v>
                </c:pt>
                <c:pt idx="9">
                  <c:v>43350</c:v>
                </c:pt>
                <c:pt idx="10">
                  <c:v>163</c:v>
                </c:pt>
                <c:pt idx="11">
                  <c:v>11725</c:v>
                </c:pt>
                <c:pt idx="12">
                  <c:v>15500</c:v>
                </c:pt>
                <c:pt idx="13">
                  <c:v>109873</c:v>
                </c:pt>
                <c:pt idx="14">
                  <c:v>37000</c:v>
                </c:pt>
                <c:pt idx="15">
                  <c:v>72873</c:v>
                </c:pt>
                <c:pt idx="16">
                  <c:v>18554.8</c:v>
                </c:pt>
                <c:pt idx="17">
                  <c:v>18500</c:v>
                </c:pt>
                <c:pt idx="18">
                  <c:v>54.8</c:v>
                </c:pt>
                <c:pt idx="19">
                  <c:v>91966.53</c:v>
                </c:pt>
                <c:pt idx="20">
                  <c:v>85475.59999999999</c:v>
                </c:pt>
                <c:pt idx="21">
                  <c:v>200</c:v>
                </c:pt>
                <c:pt idx="22">
                  <c:v>6290.93</c:v>
                </c:pt>
                <c:pt idx="23">
                  <c:v>8683.12</c:v>
                </c:pt>
                <c:pt idx="24">
                  <c:v>8683.12</c:v>
                </c:pt>
                <c:pt idx="25">
                  <c:v>20505.36</c:v>
                </c:pt>
                <c:pt idx="26">
                  <c:v>18986.28</c:v>
                </c:pt>
                <c:pt idx="27">
                  <c:v>1519.08</c:v>
                </c:pt>
                <c:pt idx="28">
                  <c:v>14692.73</c:v>
                </c:pt>
                <c:pt idx="29">
                  <c:v>5226.3099999999995</c:v>
                </c:pt>
                <c:pt idx="30">
                  <c:v>9466.42</c:v>
                </c:pt>
                <c:pt idx="31">
                  <c:v>5412.410000000001</c:v>
                </c:pt>
                <c:pt idx="32">
                  <c:v>2305.26</c:v>
                </c:pt>
                <c:pt idx="33">
                  <c:v>594.81</c:v>
                </c:pt>
                <c:pt idx="34">
                  <c:v>2016.45</c:v>
                </c:pt>
                <c:pt idx="35">
                  <c:v>495.8900000000001</c:v>
                </c:pt>
                <c:pt idx="36">
                  <c:v>3975.09</c:v>
                </c:pt>
                <c:pt idx="37">
                  <c:v>314</c:v>
                </c:pt>
                <c:pt idx="38">
                  <c:v>3661.09</c:v>
                </c:pt>
                <c:pt idx="39">
                  <c:v>4874280.409999999</c:v>
                </c:pt>
                <c:pt idx="40">
                  <c:v>4883771.31</c:v>
                </c:pt>
                <c:pt idx="41">
                  <c:v>776309</c:v>
                </c:pt>
                <c:pt idx="42">
                  <c:v>1191511.5500000003</c:v>
                </c:pt>
                <c:pt idx="43">
                  <c:v>2816007.9699999997</c:v>
                </c:pt>
                <c:pt idx="44">
                  <c:v>99942.79000000001</c:v>
                </c:pt>
                <c:pt idx="45">
                  <c:v>965.27</c:v>
                </c:pt>
                <c:pt idx="46">
                  <c:v>8725.48</c:v>
                </c:pt>
                <c:pt idx="47">
                  <c:v>-19181.65</c:v>
                </c:pt>
                <c:pt idx="48">
                  <c:v>5561302.539999999</c:v>
                </c:pt>
              </c:numCache>
            </c:numRef>
          </c:val>
        </c:ser>
        <c:ser>
          <c:idx val="12"/>
          <c:order val="12"/>
          <c:tx>
            <c:v>ДОХОДЫ!#REF!</c:v>
          </c:tx>
          <c:spPr>
            <a:solidFill>
              <a:srgbClr val="729AC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ДОХОДЫ!$A$4:$A$52</c:f>
              <c:strCache>
                <c:ptCount val="49"/>
                <c:pt idx="0">
                  <c:v>Код бюджетной классификации</c:v>
                </c:pt>
                <c:pt idx="3">
                  <c:v>000 1 00 00000 00 0000 000</c:v>
                </c:pt>
                <c:pt idx="4">
                  <c:v>000 1 01 00000 00 0000 000</c:v>
                </c:pt>
                <c:pt idx="5">
                  <c:v>000 1 01 02000 01 0000 110</c:v>
                </c:pt>
                <c:pt idx="6">
                  <c:v>000 1 03 00000 00 0000 000</c:v>
                </c:pt>
                <c:pt idx="7">
                  <c:v>000 1 03 02000 01 0000 110</c:v>
                </c:pt>
                <c:pt idx="8">
                  <c:v>000 1 05 00000 00 0000 000</c:v>
                </c:pt>
                <c:pt idx="9">
                  <c:v>000 1 05 01000 00 0000 110</c:v>
                </c:pt>
                <c:pt idx="10">
                  <c:v>000 1 05 02000 02 0000 110</c:v>
                </c:pt>
                <c:pt idx="11">
                  <c:v>000 1 05 03000 01 0000 110</c:v>
                </c:pt>
                <c:pt idx="12">
                  <c:v>000 1 05 04000 02 0000 110</c:v>
                </c:pt>
                <c:pt idx="13">
                  <c:v>000 1 06 00000 00 0000 000</c:v>
                </c:pt>
                <c:pt idx="14">
                  <c:v>000 1 06 01000 00 0000 110</c:v>
                </c:pt>
                <c:pt idx="15">
                  <c:v>000 1 06 06000 00 0000 110</c:v>
                </c:pt>
                <c:pt idx="16">
                  <c:v>000 1 08 00000 00 0000 000</c:v>
                </c:pt>
                <c:pt idx="17">
                  <c:v>000 1 08 03000 01 0000 110</c:v>
                </c:pt>
                <c:pt idx="18">
                  <c:v>000 1 08 07000 01 0000 110</c:v>
                </c:pt>
                <c:pt idx="19">
                  <c:v>000 1 11 00000 00 0000 000</c:v>
                </c:pt>
                <c:pt idx="20">
                  <c:v>000 1 11 05000 00 0000 120</c:v>
                </c:pt>
                <c:pt idx="21">
                  <c:v>000 1 11 07000 00 0000 120</c:v>
                </c:pt>
                <c:pt idx="22">
                  <c:v>000 1 11 09000 00 0000 120</c:v>
                </c:pt>
                <c:pt idx="23">
                  <c:v>000 1 12 00000 00 0000 000</c:v>
                </c:pt>
                <c:pt idx="24">
                  <c:v>000 1 12 01000 01 0000 120</c:v>
                </c:pt>
                <c:pt idx="25">
                  <c:v>000 1 13 00000 00 0000 000</c:v>
                </c:pt>
                <c:pt idx="26">
                  <c:v>000 1 13 01000 00 0000 130</c:v>
                </c:pt>
                <c:pt idx="27">
                  <c:v>000 1 13 02000 00 0000 130</c:v>
                </c:pt>
                <c:pt idx="28">
                  <c:v>000 1 14 00000 00 0000 000</c:v>
                </c:pt>
                <c:pt idx="29">
                  <c:v>000 1 14 02000 00 0000 000</c:v>
                </c:pt>
                <c:pt idx="30">
                  <c:v>000 1 14 06000 00 0000 430</c:v>
                </c:pt>
                <c:pt idx="31">
                  <c:v>000 1 16 00000 00 0000 000</c:v>
                </c:pt>
                <c:pt idx="32">
                  <c:v>000 1 16 01000 00 0000 140</c:v>
                </c:pt>
                <c:pt idx="33">
                  <c:v>000 1 16 02000 02 0000 140</c:v>
                </c:pt>
                <c:pt idx="34">
                  <c:v>000 1 16 07000 00 0000 140</c:v>
                </c:pt>
                <c:pt idx="35">
                  <c:v>000 1 16 10000 00 0000 140</c:v>
                </c:pt>
                <c:pt idx="36">
                  <c:v>000 1 17 00000 00 0000 000</c:v>
                </c:pt>
                <c:pt idx="37">
                  <c:v>000 1 17 05000 00 0000180</c:v>
                </c:pt>
                <c:pt idx="38">
                  <c:v>000 1 17 15000 00 0000 150</c:v>
                </c:pt>
                <c:pt idx="39">
                  <c:v>000 2 02 00000 00 0000 000</c:v>
                </c:pt>
                <c:pt idx="40">
                  <c:v>000 2 02 00 000 00 0000 000</c:v>
                </c:pt>
                <c:pt idx="41">
                  <c:v>000 2 02 10 000 00 0000 150</c:v>
                </c:pt>
                <c:pt idx="42">
                  <c:v>000 2 02 20 000 00 0000 150</c:v>
                </c:pt>
                <c:pt idx="43">
                  <c:v>000 2 02 30 000 00 0000 150</c:v>
                </c:pt>
                <c:pt idx="44">
                  <c:v>000 2 02 40 000 00 0000 150</c:v>
                </c:pt>
                <c:pt idx="45">
                  <c:v>000 2 07 00 000 00 0000 000</c:v>
                </c:pt>
                <c:pt idx="46">
                  <c:v>000 2 18 00 000 00 0000 000</c:v>
                </c:pt>
                <c:pt idx="47">
                  <c:v>000 2 19 00 000 00 0000 000</c:v>
                </c:pt>
                <c:pt idx="48">
                  <c:v>000 8 50 00000 00 0000 000
</c:v>
                </c:pt>
              </c:strCache>
            </c:strRef>
          </c:cat>
          <c:val>
            <c:numRef>
              <c:f>ДОХОДЫ!#REF!</c:f>
              <c:numCache>
                <c:ptCount val="49"/>
                <c:pt idx="1">
                  <c:v>0</c:v>
                </c:pt>
                <c:pt idx="2">
                  <c:v>0</c:v>
                </c:pt>
                <c:pt idx="3">
                  <c:v>1245773.54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1245773.54</c:v>
                </c:pt>
                <c:pt idx="20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1245773.54</c:v>
                </c:pt>
              </c:numCache>
            </c:numRef>
          </c:val>
        </c:ser>
        <c:ser>
          <c:idx val="13"/>
          <c:order val="13"/>
          <c:tx>
            <c:v>ДОХОДЫ!#REF!</c:v>
          </c:tx>
          <c:spPr>
            <a:solidFill>
              <a:srgbClr val="CD737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ДОХОДЫ!$A$4:$A$52</c:f>
              <c:strCache>
                <c:ptCount val="49"/>
                <c:pt idx="0">
                  <c:v>Код бюджетной классификации</c:v>
                </c:pt>
                <c:pt idx="3">
                  <c:v>000 1 00 00000 00 0000 000</c:v>
                </c:pt>
                <c:pt idx="4">
                  <c:v>000 1 01 00000 00 0000 000</c:v>
                </c:pt>
                <c:pt idx="5">
                  <c:v>000 1 01 02000 01 0000 110</c:v>
                </c:pt>
                <c:pt idx="6">
                  <c:v>000 1 03 00000 00 0000 000</c:v>
                </c:pt>
                <c:pt idx="7">
                  <c:v>000 1 03 02000 01 0000 110</c:v>
                </c:pt>
                <c:pt idx="8">
                  <c:v>000 1 05 00000 00 0000 000</c:v>
                </c:pt>
                <c:pt idx="9">
                  <c:v>000 1 05 01000 00 0000 110</c:v>
                </c:pt>
                <c:pt idx="10">
                  <c:v>000 1 05 02000 02 0000 110</c:v>
                </c:pt>
                <c:pt idx="11">
                  <c:v>000 1 05 03000 01 0000 110</c:v>
                </c:pt>
                <c:pt idx="12">
                  <c:v>000 1 05 04000 02 0000 110</c:v>
                </c:pt>
                <c:pt idx="13">
                  <c:v>000 1 06 00000 00 0000 000</c:v>
                </c:pt>
                <c:pt idx="14">
                  <c:v>000 1 06 01000 00 0000 110</c:v>
                </c:pt>
                <c:pt idx="15">
                  <c:v>000 1 06 06000 00 0000 110</c:v>
                </c:pt>
                <c:pt idx="16">
                  <c:v>000 1 08 00000 00 0000 000</c:v>
                </c:pt>
                <c:pt idx="17">
                  <c:v>000 1 08 03000 01 0000 110</c:v>
                </c:pt>
                <c:pt idx="18">
                  <c:v>000 1 08 07000 01 0000 110</c:v>
                </c:pt>
                <c:pt idx="19">
                  <c:v>000 1 11 00000 00 0000 000</c:v>
                </c:pt>
                <c:pt idx="20">
                  <c:v>000 1 11 05000 00 0000 120</c:v>
                </c:pt>
                <c:pt idx="21">
                  <c:v>000 1 11 07000 00 0000 120</c:v>
                </c:pt>
                <c:pt idx="22">
                  <c:v>000 1 11 09000 00 0000 120</c:v>
                </c:pt>
                <c:pt idx="23">
                  <c:v>000 1 12 00000 00 0000 000</c:v>
                </c:pt>
                <c:pt idx="24">
                  <c:v>000 1 12 01000 01 0000 120</c:v>
                </c:pt>
                <c:pt idx="25">
                  <c:v>000 1 13 00000 00 0000 000</c:v>
                </c:pt>
                <c:pt idx="26">
                  <c:v>000 1 13 01000 00 0000 130</c:v>
                </c:pt>
                <c:pt idx="27">
                  <c:v>000 1 13 02000 00 0000 130</c:v>
                </c:pt>
                <c:pt idx="28">
                  <c:v>000 1 14 00000 00 0000 000</c:v>
                </c:pt>
                <c:pt idx="29">
                  <c:v>000 1 14 02000 00 0000 000</c:v>
                </c:pt>
                <c:pt idx="30">
                  <c:v>000 1 14 06000 00 0000 430</c:v>
                </c:pt>
                <c:pt idx="31">
                  <c:v>000 1 16 00000 00 0000 000</c:v>
                </c:pt>
                <c:pt idx="32">
                  <c:v>000 1 16 01000 00 0000 140</c:v>
                </c:pt>
                <c:pt idx="33">
                  <c:v>000 1 16 02000 02 0000 140</c:v>
                </c:pt>
                <c:pt idx="34">
                  <c:v>000 1 16 07000 00 0000 140</c:v>
                </c:pt>
                <c:pt idx="35">
                  <c:v>000 1 16 10000 00 0000 140</c:v>
                </c:pt>
                <c:pt idx="36">
                  <c:v>000 1 17 00000 00 0000 000</c:v>
                </c:pt>
                <c:pt idx="37">
                  <c:v>000 1 17 05000 00 0000180</c:v>
                </c:pt>
                <c:pt idx="38">
                  <c:v>000 1 17 15000 00 0000 150</c:v>
                </c:pt>
                <c:pt idx="39">
                  <c:v>000 2 02 00000 00 0000 000</c:v>
                </c:pt>
                <c:pt idx="40">
                  <c:v>000 2 02 00 000 00 0000 000</c:v>
                </c:pt>
                <c:pt idx="41">
                  <c:v>000 2 02 10 000 00 0000 150</c:v>
                </c:pt>
                <c:pt idx="42">
                  <c:v>000 2 02 20 000 00 0000 150</c:v>
                </c:pt>
                <c:pt idx="43">
                  <c:v>000 2 02 30 000 00 0000 150</c:v>
                </c:pt>
                <c:pt idx="44">
                  <c:v>000 2 02 40 000 00 0000 150</c:v>
                </c:pt>
                <c:pt idx="45">
                  <c:v>000 2 07 00 000 00 0000 000</c:v>
                </c:pt>
                <c:pt idx="46">
                  <c:v>000 2 18 00 000 00 0000 000</c:v>
                </c:pt>
                <c:pt idx="47">
                  <c:v>000 2 19 00 000 00 0000 000</c:v>
                </c:pt>
                <c:pt idx="48">
                  <c:v>000 8 50 00000 00 0000 000
</c:v>
                </c:pt>
              </c:strCache>
            </c:strRef>
          </c:cat>
          <c:val>
            <c:numRef>
              <c:f>ДОХОДЫ!#REF!</c:f>
              <c:numCache>
                <c:ptCount val="49"/>
                <c:pt idx="2">
                  <c:v>0</c:v>
                </c:pt>
                <c:pt idx="3">
                  <c:v>87167255.35999998</c:v>
                </c:pt>
                <c:pt idx="4">
                  <c:v>51125643.05</c:v>
                </c:pt>
                <c:pt idx="5">
                  <c:v>24706378</c:v>
                </c:pt>
                <c:pt idx="6">
                  <c:v>12137659.2</c:v>
                </c:pt>
                <c:pt idx="7">
                  <c:v>12137659.2</c:v>
                </c:pt>
                <c:pt idx="8">
                  <c:v>7903926</c:v>
                </c:pt>
                <c:pt idx="9">
                  <c:v>7815113</c:v>
                </c:pt>
                <c:pt idx="12">
                  <c:v>88813</c:v>
                </c:pt>
                <c:pt idx="13">
                  <c:v>10436769</c:v>
                </c:pt>
                <c:pt idx="14">
                  <c:v>8145231</c:v>
                </c:pt>
                <c:pt idx="15">
                  <c:v>2275706</c:v>
                </c:pt>
                <c:pt idx="16">
                  <c:v>322622.41</c:v>
                </c:pt>
                <c:pt idx="17">
                  <c:v>10123.41</c:v>
                </c:pt>
                <c:pt idx="18">
                  <c:v>312499</c:v>
                </c:pt>
                <c:pt idx="19">
                  <c:v>3455021.53</c:v>
                </c:pt>
                <c:pt idx="20">
                  <c:v>195794.5</c:v>
                </c:pt>
                <c:pt idx="22">
                  <c:v>27307.78</c:v>
                </c:pt>
                <c:pt idx="23">
                  <c:v>84577.02</c:v>
                </c:pt>
                <c:pt idx="24">
                  <c:v>56755.73</c:v>
                </c:pt>
                <c:pt idx="25">
                  <c:v>390415.88000000006</c:v>
                </c:pt>
                <c:pt idx="26">
                  <c:v>4075.27</c:v>
                </c:pt>
                <c:pt idx="27">
                  <c:v>3118.38</c:v>
                </c:pt>
                <c:pt idx="28">
                  <c:v>344222.33</c:v>
                </c:pt>
                <c:pt idx="29">
                  <c:v>78768.33</c:v>
                </c:pt>
                <c:pt idx="30">
                  <c:v>265454</c:v>
                </c:pt>
                <c:pt idx="31">
                  <c:v>892930.94</c:v>
                </c:pt>
                <c:pt idx="32">
                  <c:v>871920.74</c:v>
                </c:pt>
                <c:pt idx="33">
                  <c:v>22.97</c:v>
                </c:pt>
                <c:pt idx="34">
                  <c:v>2449.21</c:v>
                </c:pt>
                <c:pt idx="35">
                  <c:v>12779.12</c:v>
                </c:pt>
                <c:pt idx="39">
                  <c:v>71809307.34000002</c:v>
                </c:pt>
                <c:pt idx="40">
                  <c:v>70601484.94000001</c:v>
                </c:pt>
                <c:pt idx="41">
                  <c:v>29011862.6</c:v>
                </c:pt>
                <c:pt idx="42">
                  <c:v>30381667.3</c:v>
                </c:pt>
                <c:pt idx="43">
                  <c:v>6644021.6</c:v>
                </c:pt>
                <c:pt idx="44">
                  <c:v>4563933.44</c:v>
                </c:pt>
                <c:pt idx="45">
                  <c:v>274.5</c:v>
                </c:pt>
                <c:pt idx="46">
                  <c:v>767815.15</c:v>
                </c:pt>
                <c:pt idx="47">
                  <c:v>-45669.12</c:v>
                </c:pt>
                <c:pt idx="48">
                  <c:v>158976562.7</c:v>
                </c:pt>
              </c:numCache>
            </c:numRef>
          </c:val>
        </c:ser>
        <c:ser>
          <c:idx val="14"/>
          <c:order val="14"/>
          <c:tx>
            <c:v>ДОХОДЫ!#REF!</c:v>
          </c:tx>
          <c:spPr>
            <a:solidFill>
              <a:srgbClr val="AFC97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ДОХОДЫ!$A$4:$A$52</c:f>
              <c:strCache>
                <c:ptCount val="49"/>
                <c:pt idx="0">
                  <c:v>Код бюджетной классификации</c:v>
                </c:pt>
                <c:pt idx="3">
                  <c:v>000 1 00 00000 00 0000 000</c:v>
                </c:pt>
                <c:pt idx="4">
                  <c:v>000 1 01 00000 00 0000 000</c:v>
                </c:pt>
                <c:pt idx="5">
                  <c:v>000 1 01 02000 01 0000 110</c:v>
                </c:pt>
                <c:pt idx="6">
                  <c:v>000 1 03 00000 00 0000 000</c:v>
                </c:pt>
                <c:pt idx="7">
                  <c:v>000 1 03 02000 01 0000 110</c:v>
                </c:pt>
                <c:pt idx="8">
                  <c:v>000 1 05 00000 00 0000 000</c:v>
                </c:pt>
                <c:pt idx="9">
                  <c:v>000 1 05 01000 00 0000 110</c:v>
                </c:pt>
                <c:pt idx="10">
                  <c:v>000 1 05 02000 02 0000 110</c:v>
                </c:pt>
                <c:pt idx="11">
                  <c:v>000 1 05 03000 01 0000 110</c:v>
                </c:pt>
                <c:pt idx="12">
                  <c:v>000 1 05 04000 02 0000 110</c:v>
                </c:pt>
                <c:pt idx="13">
                  <c:v>000 1 06 00000 00 0000 000</c:v>
                </c:pt>
                <c:pt idx="14">
                  <c:v>000 1 06 01000 00 0000 110</c:v>
                </c:pt>
                <c:pt idx="15">
                  <c:v>000 1 06 06000 00 0000 110</c:v>
                </c:pt>
                <c:pt idx="16">
                  <c:v>000 1 08 00000 00 0000 000</c:v>
                </c:pt>
                <c:pt idx="17">
                  <c:v>000 1 08 03000 01 0000 110</c:v>
                </c:pt>
                <c:pt idx="18">
                  <c:v>000 1 08 07000 01 0000 110</c:v>
                </c:pt>
                <c:pt idx="19">
                  <c:v>000 1 11 00000 00 0000 000</c:v>
                </c:pt>
                <c:pt idx="20">
                  <c:v>000 1 11 05000 00 0000 120</c:v>
                </c:pt>
                <c:pt idx="21">
                  <c:v>000 1 11 07000 00 0000 120</c:v>
                </c:pt>
                <c:pt idx="22">
                  <c:v>000 1 11 09000 00 0000 120</c:v>
                </c:pt>
                <c:pt idx="23">
                  <c:v>000 1 12 00000 00 0000 000</c:v>
                </c:pt>
                <c:pt idx="24">
                  <c:v>000 1 12 01000 01 0000 120</c:v>
                </c:pt>
                <c:pt idx="25">
                  <c:v>000 1 13 00000 00 0000 000</c:v>
                </c:pt>
                <c:pt idx="26">
                  <c:v>000 1 13 01000 00 0000 130</c:v>
                </c:pt>
                <c:pt idx="27">
                  <c:v>000 1 13 02000 00 0000 130</c:v>
                </c:pt>
                <c:pt idx="28">
                  <c:v>000 1 14 00000 00 0000 000</c:v>
                </c:pt>
                <c:pt idx="29">
                  <c:v>000 1 14 02000 00 0000 000</c:v>
                </c:pt>
                <c:pt idx="30">
                  <c:v>000 1 14 06000 00 0000 430</c:v>
                </c:pt>
                <c:pt idx="31">
                  <c:v>000 1 16 00000 00 0000 000</c:v>
                </c:pt>
                <c:pt idx="32">
                  <c:v>000 1 16 01000 00 0000 140</c:v>
                </c:pt>
                <c:pt idx="33">
                  <c:v>000 1 16 02000 02 0000 140</c:v>
                </c:pt>
                <c:pt idx="34">
                  <c:v>000 1 16 07000 00 0000 140</c:v>
                </c:pt>
                <c:pt idx="35">
                  <c:v>000 1 16 10000 00 0000 140</c:v>
                </c:pt>
                <c:pt idx="36">
                  <c:v>000 1 17 00000 00 0000 000</c:v>
                </c:pt>
                <c:pt idx="37">
                  <c:v>000 1 17 05000 00 0000180</c:v>
                </c:pt>
                <c:pt idx="38">
                  <c:v>000 1 17 15000 00 0000 150</c:v>
                </c:pt>
                <c:pt idx="39">
                  <c:v>000 2 02 00000 00 0000 000</c:v>
                </c:pt>
                <c:pt idx="40">
                  <c:v>000 2 02 00 000 00 0000 000</c:v>
                </c:pt>
                <c:pt idx="41">
                  <c:v>000 2 02 10 000 00 0000 150</c:v>
                </c:pt>
                <c:pt idx="42">
                  <c:v>000 2 02 20 000 00 0000 150</c:v>
                </c:pt>
                <c:pt idx="43">
                  <c:v>000 2 02 30 000 00 0000 150</c:v>
                </c:pt>
                <c:pt idx="44">
                  <c:v>000 2 02 40 000 00 0000 150</c:v>
                </c:pt>
                <c:pt idx="45">
                  <c:v>000 2 07 00 000 00 0000 000</c:v>
                </c:pt>
                <c:pt idx="46">
                  <c:v>000 2 18 00 000 00 0000 000</c:v>
                </c:pt>
                <c:pt idx="47">
                  <c:v>000 2 19 00 000 00 0000 000</c:v>
                </c:pt>
                <c:pt idx="48">
                  <c:v>000 8 50 00000 00 0000 000
</c:v>
                </c:pt>
              </c:strCache>
            </c:strRef>
          </c:cat>
          <c:val>
            <c:numRef>
              <c:f>ДОХОДЫ!#REF!</c:f>
              <c:numCache>
                <c:ptCount val="49"/>
                <c:pt idx="1">
                  <c:v>0</c:v>
                </c:pt>
                <c:pt idx="2">
                  <c:v>0</c:v>
                </c:pt>
                <c:pt idx="3">
                  <c:v>2269615.4199999976</c:v>
                </c:pt>
                <c:pt idx="4">
                  <c:v>2169378.5299999975</c:v>
                </c:pt>
                <c:pt idx="5">
                  <c:v>0</c:v>
                </c:pt>
                <c:pt idx="6">
                  <c:v>-339775</c:v>
                </c:pt>
                <c:pt idx="7">
                  <c:v>-339775</c:v>
                </c:pt>
                <c:pt idx="8">
                  <c:v>0</c:v>
                </c:pt>
                <c:pt idx="9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-751</c:v>
                </c:pt>
                <c:pt idx="17">
                  <c:v>0</c:v>
                </c:pt>
                <c:pt idx="18">
                  <c:v>-751</c:v>
                </c:pt>
                <c:pt idx="19">
                  <c:v>245.00000000000728</c:v>
                </c:pt>
                <c:pt idx="20">
                  <c:v>329.13000000000466</c:v>
                </c:pt>
                <c:pt idx="22">
                  <c:v>-329.1299999999974</c:v>
                </c:pt>
                <c:pt idx="23">
                  <c:v>0</c:v>
                </c:pt>
                <c:pt idx="24">
                  <c:v>0</c:v>
                </c:pt>
                <c:pt idx="25">
                  <c:v>43786.479999999996</c:v>
                </c:pt>
                <c:pt idx="26">
                  <c:v>0</c:v>
                </c:pt>
                <c:pt idx="27">
                  <c:v>0</c:v>
                </c:pt>
                <c:pt idx="28">
                  <c:v>51208.520000000004</c:v>
                </c:pt>
                <c:pt idx="29">
                  <c:v>51208.520000000004</c:v>
                </c:pt>
                <c:pt idx="30">
                  <c:v>0</c:v>
                </c:pt>
                <c:pt idx="31">
                  <c:v>345372.89</c:v>
                </c:pt>
                <c:pt idx="32">
                  <c:v>329022.02</c:v>
                </c:pt>
                <c:pt idx="33">
                  <c:v>0</c:v>
                </c:pt>
                <c:pt idx="34">
                  <c:v>2063.5600000000004</c:v>
                </c:pt>
                <c:pt idx="35">
                  <c:v>14332.31</c:v>
                </c:pt>
                <c:pt idx="39">
                  <c:v>3341079.9217399796</c:v>
                </c:pt>
                <c:pt idx="40">
                  <c:v>3217977.7860299796</c:v>
                </c:pt>
                <c:pt idx="41">
                  <c:v>830013</c:v>
                </c:pt>
                <c:pt idx="42">
                  <c:v>1899636.6651399992</c:v>
                </c:pt>
                <c:pt idx="43">
                  <c:v>229302.7000000002</c:v>
                </c:pt>
                <c:pt idx="44">
                  <c:v>259025.42088999972</c:v>
                </c:pt>
                <c:pt idx="45">
                  <c:v>1841.5406899999998</c:v>
                </c:pt>
                <c:pt idx="46">
                  <c:v>641890.04371</c:v>
                </c:pt>
                <c:pt idx="47">
                  <c:v>-586384.8327</c:v>
                </c:pt>
                <c:pt idx="48">
                  <c:v>5610695.341739977</c:v>
                </c:pt>
              </c:numCache>
            </c:numRef>
          </c:val>
        </c:ser>
        <c:ser>
          <c:idx val="15"/>
          <c:order val="15"/>
          <c:tx>
            <c:v>ДОХОДЫ!#REF!</c:v>
          </c:tx>
          <c:spPr>
            <a:solidFill>
              <a:srgbClr val="9983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ДОХОДЫ!$A$4:$A$52</c:f>
              <c:strCache>
                <c:ptCount val="49"/>
                <c:pt idx="0">
                  <c:v>Код бюджетной классификации</c:v>
                </c:pt>
                <c:pt idx="3">
                  <c:v>000 1 00 00000 00 0000 000</c:v>
                </c:pt>
                <c:pt idx="4">
                  <c:v>000 1 01 00000 00 0000 000</c:v>
                </c:pt>
                <c:pt idx="5">
                  <c:v>000 1 01 02000 01 0000 110</c:v>
                </c:pt>
                <c:pt idx="6">
                  <c:v>000 1 03 00000 00 0000 000</c:v>
                </c:pt>
                <c:pt idx="7">
                  <c:v>000 1 03 02000 01 0000 110</c:v>
                </c:pt>
                <c:pt idx="8">
                  <c:v>000 1 05 00000 00 0000 000</c:v>
                </c:pt>
                <c:pt idx="9">
                  <c:v>000 1 05 01000 00 0000 110</c:v>
                </c:pt>
                <c:pt idx="10">
                  <c:v>000 1 05 02000 02 0000 110</c:v>
                </c:pt>
                <c:pt idx="11">
                  <c:v>000 1 05 03000 01 0000 110</c:v>
                </c:pt>
                <c:pt idx="12">
                  <c:v>000 1 05 04000 02 0000 110</c:v>
                </c:pt>
                <c:pt idx="13">
                  <c:v>000 1 06 00000 00 0000 000</c:v>
                </c:pt>
                <c:pt idx="14">
                  <c:v>000 1 06 01000 00 0000 110</c:v>
                </c:pt>
                <c:pt idx="15">
                  <c:v>000 1 06 06000 00 0000 110</c:v>
                </c:pt>
                <c:pt idx="16">
                  <c:v>000 1 08 00000 00 0000 000</c:v>
                </c:pt>
                <c:pt idx="17">
                  <c:v>000 1 08 03000 01 0000 110</c:v>
                </c:pt>
                <c:pt idx="18">
                  <c:v>000 1 08 07000 01 0000 110</c:v>
                </c:pt>
                <c:pt idx="19">
                  <c:v>000 1 11 00000 00 0000 000</c:v>
                </c:pt>
                <c:pt idx="20">
                  <c:v>000 1 11 05000 00 0000 120</c:v>
                </c:pt>
                <c:pt idx="21">
                  <c:v>000 1 11 07000 00 0000 120</c:v>
                </c:pt>
                <c:pt idx="22">
                  <c:v>000 1 11 09000 00 0000 120</c:v>
                </c:pt>
                <c:pt idx="23">
                  <c:v>000 1 12 00000 00 0000 000</c:v>
                </c:pt>
                <c:pt idx="24">
                  <c:v>000 1 12 01000 01 0000 120</c:v>
                </c:pt>
                <c:pt idx="25">
                  <c:v>000 1 13 00000 00 0000 000</c:v>
                </c:pt>
                <c:pt idx="26">
                  <c:v>000 1 13 01000 00 0000 130</c:v>
                </c:pt>
                <c:pt idx="27">
                  <c:v>000 1 13 02000 00 0000 130</c:v>
                </c:pt>
                <c:pt idx="28">
                  <c:v>000 1 14 00000 00 0000 000</c:v>
                </c:pt>
                <c:pt idx="29">
                  <c:v>000 1 14 02000 00 0000 000</c:v>
                </c:pt>
                <c:pt idx="30">
                  <c:v>000 1 14 06000 00 0000 430</c:v>
                </c:pt>
                <c:pt idx="31">
                  <c:v>000 1 16 00000 00 0000 000</c:v>
                </c:pt>
                <c:pt idx="32">
                  <c:v>000 1 16 01000 00 0000 140</c:v>
                </c:pt>
                <c:pt idx="33">
                  <c:v>000 1 16 02000 02 0000 140</c:v>
                </c:pt>
                <c:pt idx="34">
                  <c:v>000 1 16 07000 00 0000 140</c:v>
                </c:pt>
                <c:pt idx="35">
                  <c:v>000 1 16 10000 00 0000 140</c:v>
                </c:pt>
                <c:pt idx="36">
                  <c:v>000 1 17 00000 00 0000 000</c:v>
                </c:pt>
                <c:pt idx="37">
                  <c:v>000 1 17 05000 00 0000180</c:v>
                </c:pt>
                <c:pt idx="38">
                  <c:v>000 1 17 15000 00 0000 150</c:v>
                </c:pt>
                <c:pt idx="39">
                  <c:v>000 2 02 00000 00 0000 000</c:v>
                </c:pt>
                <c:pt idx="40">
                  <c:v>000 2 02 00 000 00 0000 000</c:v>
                </c:pt>
                <c:pt idx="41">
                  <c:v>000 2 02 10 000 00 0000 150</c:v>
                </c:pt>
                <c:pt idx="42">
                  <c:v>000 2 02 20 000 00 0000 150</c:v>
                </c:pt>
                <c:pt idx="43">
                  <c:v>000 2 02 30 000 00 0000 150</c:v>
                </c:pt>
                <c:pt idx="44">
                  <c:v>000 2 02 40 000 00 0000 150</c:v>
                </c:pt>
                <c:pt idx="45">
                  <c:v>000 2 07 00 000 00 0000 000</c:v>
                </c:pt>
                <c:pt idx="46">
                  <c:v>000 2 18 00 000 00 0000 000</c:v>
                </c:pt>
                <c:pt idx="47">
                  <c:v>000 2 19 00 000 00 0000 000</c:v>
                </c:pt>
                <c:pt idx="48">
                  <c:v>000 8 50 00000 00 0000 000
</c:v>
                </c:pt>
              </c:strCache>
            </c:strRef>
          </c:cat>
          <c:val>
            <c:numRef>
              <c:f>ДОХОДЫ!#REF!</c:f>
              <c:numCache>
                <c:ptCount val="49"/>
                <c:pt idx="2">
                  <c:v>0</c:v>
                </c:pt>
                <c:pt idx="3">
                  <c:v>89436870.77999999</c:v>
                </c:pt>
                <c:pt idx="4">
                  <c:v>53295021.58</c:v>
                </c:pt>
                <c:pt idx="5">
                  <c:v>24706378</c:v>
                </c:pt>
                <c:pt idx="6">
                  <c:v>11797884.2</c:v>
                </c:pt>
                <c:pt idx="7">
                  <c:v>11797884.2</c:v>
                </c:pt>
                <c:pt idx="8">
                  <c:v>7903926</c:v>
                </c:pt>
                <c:pt idx="9">
                  <c:v>7815113</c:v>
                </c:pt>
                <c:pt idx="12">
                  <c:v>88813</c:v>
                </c:pt>
                <c:pt idx="13">
                  <c:v>10436769</c:v>
                </c:pt>
                <c:pt idx="14">
                  <c:v>8145231</c:v>
                </c:pt>
                <c:pt idx="15">
                  <c:v>2275706</c:v>
                </c:pt>
                <c:pt idx="16">
                  <c:v>321871.41</c:v>
                </c:pt>
                <c:pt idx="17">
                  <c:v>10123.41</c:v>
                </c:pt>
                <c:pt idx="18">
                  <c:v>311748</c:v>
                </c:pt>
                <c:pt idx="19">
                  <c:v>3455266.53</c:v>
                </c:pt>
                <c:pt idx="20">
                  <c:v>196123.63</c:v>
                </c:pt>
                <c:pt idx="22">
                  <c:v>26978.65</c:v>
                </c:pt>
                <c:pt idx="23">
                  <c:v>84577.02</c:v>
                </c:pt>
                <c:pt idx="24">
                  <c:v>56755.73</c:v>
                </c:pt>
                <c:pt idx="25">
                  <c:v>434202.36</c:v>
                </c:pt>
                <c:pt idx="26">
                  <c:v>4075.27</c:v>
                </c:pt>
                <c:pt idx="27">
                  <c:v>3118.38</c:v>
                </c:pt>
                <c:pt idx="28">
                  <c:v>395430.85</c:v>
                </c:pt>
                <c:pt idx="29">
                  <c:v>129976.85</c:v>
                </c:pt>
                <c:pt idx="30">
                  <c:v>265454</c:v>
                </c:pt>
                <c:pt idx="31">
                  <c:v>1238303.8299999998</c:v>
                </c:pt>
                <c:pt idx="32">
                  <c:v>1200942.76</c:v>
                </c:pt>
                <c:pt idx="33">
                  <c:v>22.97</c:v>
                </c:pt>
                <c:pt idx="34">
                  <c:v>4512.77</c:v>
                </c:pt>
                <c:pt idx="35">
                  <c:v>27111.43</c:v>
                </c:pt>
                <c:pt idx="39">
                  <c:v>75150387.26173998</c:v>
                </c:pt>
                <c:pt idx="40">
                  <c:v>73819462.72602999</c:v>
                </c:pt>
                <c:pt idx="41">
                  <c:v>29841875.6</c:v>
                </c:pt>
                <c:pt idx="42">
                  <c:v>32281303.96514</c:v>
                </c:pt>
                <c:pt idx="43">
                  <c:v>6873324.3</c:v>
                </c:pt>
                <c:pt idx="44">
                  <c:v>4822958.86089</c:v>
                </c:pt>
                <c:pt idx="45">
                  <c:v>2116.04069</c:v>
                </c:pt>
                <c:pt idx="46">
                  <c:v>1409705.19371</c:v>
                </c:pt>
                <c:pt idx="47">
                  <c:v>-632053.9527</c:v>
                </c:pt>
                <c:pt idx="48">
                  <c:v>164587258.04173997</c:v>
                </c:pt>
              </c:numCache>
            </c:numRef>
          </c:val>
        </c:ser>
        <c:ser>
          <c:idx val="16"/>
          <c:order val="16"/>
          <c:tx>
            <c:strRef>
              <c:f>ДОХОДЫ!$N$2:$N$3</c:f>
              <c:strCache>
                <c:ptCount val="1"/>
                <c:pt idx="0">
                  <c:v>Сведения о внесенных изменениях в решение "О бюджете Георгиевского городского округа Ставропольского края на 2022 год и плановый период 2023 и 2024 годов" в части доходов за 2022 год</c:v>
                </c:pt>
              </c:strCache>
            </c:strRef>
          </c:tx>
          <c:spPr>
            <a:solidFill>
              <a:srgbClr val="6FBDD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ДОХОДЫ!$A$4:$A$52</c:f>
              <c:strCache>
                <c:ptCount val="49"/>
                <c:pt idx="0">
                  <c:v>Код бюджетной классификации</c:v>
                </c:pt>
                <c:pt idx="3">
                  <c:v>000 1 00 00000 00 0000 000</c:v>
                </c:pt>
                <c:pt idx="4">
                  <c:v>000 1 01 00000 00 0000 000</c:v>
                </c:pt>
                <c:pt idx="5">
                  <c:v>000 1 01 02000 01 0000 110</c:v>
                </c:pt>
                <c:pt idx="6">
                  <c:v>000 1 03 00000 00 0000 000</c:v>
                </c:pt>
                <c:pt idx="7">
                  <c:v>000 1 03 02000 01 0000 110</c:v>
                </c:pt>
                <c:pt idx="8">
                  <c:v>000 1 05 00000 00 0000 000</c:v>
                </c:pt>
                <c:pt idx="9">
                  <c:v>000 1 05 01000 00 0000 110</c:v>
                </c:pt>
                <c:pt idx="10">
                  <c:v>000 1 05 02000 02 0000 110</c:v>
                </c:pt>
                <c:pt idx="11">
                  <c:v>000 1 05 03000 01 0000 110</c:v>
                </c:pt>
                <c:pt idx="12">
                  <c:v>000 1 05 04000 02 0000 110</c:v>
                </c:pt>
                <c:pt idx="13">
                  <c:v>000 1 06 00000 00 0000 000</c:v>
                </c:pt>
                <c:pt idx="14">
                  <c:v>000 1 06 01000 00 0000 110</c:v>
                </c:pt>
                <c:pt idx="15">
                  <c:v>000 1 06 06000 00 0000 110</c:v>
                </c:pt>
                <c:pt idx="16">
                  <c:v>000 1 08 00000 00 0000 000</c:v>
                </c:pt>
                <c:pt idx="17">
                  <c:v>000 1 08 03000 01 0000 110</c:v>
                </c:pt>
                <c:pt idx="18">
                  <c:v>000 1 08 07000 01 0000 110</c:v>
                </c:pt>
                <c:pt idx="19">
                  <c:v>000 1 11 00000 00 0000 000</c:v>
                </c:pt>
                <c:pt idx="20">
                  <c:v>000 1 11 05000 00 0000 120</c:v>
                </c:pt>
                <c:pt idx="21">
                  <c:v>000 1 11 07000 00 0000 120</c:v>
                </c:pt>
                <c:pt idx="22">
                  <c:v>000 1 11 09000 00 0000 120</c:v>
                </c:pt>
                <c:pt idx="23">
                  <c:v>000 1 12 00000 00 0000 000</c:v>
                </c:pt>
                <c:pt idx="24">
                  <c:v>000 1 12 01000 01 0000 120</c:v>
                </c:pt>
                <c:pt idx="25">
                  <c:v>000 1 13 00000 00 0000 000</c:v>
                </c:pt>
                <c:pt idx="26">
                  <c:v>000 1 13 01000 00 0000 130</c:v>
                </c:pt>
                <c:pt idx="27">
                  <c:v>000 1 13 02000 00 0000 130</c:v>
                </c:pt>
                <c:pt idx="28">
                  <c:v>000 1 14 00000 00 0000 000</c:v>
                </c:pt>
                <c:pt idx="29">
                  <c:v>000 1 14 02000 00 0000 000</c:v>
                </c:pt>
                <c:pt idx="30">
                  <c:v>000 1 14 06000 00 0000 430</c:v>
                </c:pt>
                <c:pt idx="31">
                  <c:v>000 1 16 00000 00 0000 000</c:v>
                </c:pt>
                <c:pt idx="32">
                  <c:v>000 1 16 01000 00 0000 140</c:v>
                </c:pt>
                <c:pt idx="33">
                  <c:v>000 1 16 02000 02 0000 140</c:v>
                </c:pt>
                <c:pt idx="34">
                  <c:v>000 1 16 07000 00 0000 140</c:v>
                </c:pt>
                <c:pt idx="35">
                  <c:v>000 1 16 10000 00 0000 140</c:v>
                </c:pt>
                <c:pt idx="36">
                  <c:v>000 1 17 00000 00 0000 000</c:v>
                </c:pt>
                <c:pt idx="37">
                  <c:v>000 1 17 05000 00 0000180</c:v>
                </c:pt>
                <c:pt idx="38">
                  <c:v>000 1 17 15000 00 0000 150</c:v>
                </c:pt>
                <c:pt idx="39">
                  <c:v>000 2 02 00000 00 0000 000</c:v>
                </c:pt>
                <c:pt idx="40">
                  <c:v>000 2 02 00 000 00 0000 000</c:v>
                </c:pt>
                <c:pt idx="41">
                  <c:v>000 2 02 10 000 00 0000 150</c:v>
                </c:pt>
                <c:pt idx="42">
                  <c:v>000 2 02 20 000 00 0000 150</c:v>
                </c:pt>
                <c:pt idx="43">
                  <c:v>000 2 02 30 000 00 0000 150</c:v>
                </c:pt>
                <c:pt idx="44">
                  <c:v>000 2 02 40 000 00 0000 150</c:v>
                </c:pt>
                <c:pt idx="45">
                  <c:v>000 2 07 00 000 00 0000 000</c:v>
                </c:pt>
                <c:pt idx="46">
                  <c:v>000 2 18 00 000 00 0000 000</c:v>
                </c:pt>
                <c:pt idx="47">
                  <c:v>000 2 19 00 000 00 0000 000</c:v>
                </c:pt>
                <c:pt idx="48">
                  <c:v>000 8 50 00000 00 0000 000
</c:v>
                </c:pt>
              </c:strCache>
            </c:strRef>
          </c:cat>
          <c:val>
            <c:numRef>
              <c:f>ДОХОДЫ!$N$4:$N$52</c:f>
              <c:numCache>
                <c:ptCount val="49"/>
                <c:pt idx="0">
                  <c:v>0</c:v>
                </c:pt>
                <c:pt idx="3">
                  <c:v>687022.13</c:v>
                </c:pt>
                <c:pt idx="4">
                  <c:v>298188</c:v>
                </c:pt>
                <c:pt idx="5">
                  <c:v>298188</c:v>
                </c:pt>
                <c:pt idx="6">
                  <c:v>44433.090000000004</c:v>
                </c:pt>
                <c:pt idx="7">
                  <c:v>44433.090000000004</c:v>
                </c:pt>
                <c:pt idx="8">
                  <c:v>70738</c:v>
                </c:pt>
                <c:pt idx="9">
                  <c:v>43350</c:v>
                </c:pt>
                <c:pt idx="10">
                  <c:v>163</c:v>
                </c:pt>
                <c:pt idx="11">
                  <c:v>11725</c:v>
                </c:pt>
                <c:pt idx="12">
                  <c:v>15500</c:v>
                </c:pt>
                <c:pt idx="13">
                  <c:v>109873</c:v>
                </c:pt>
                <c:pt idx="14">
                  <c:v>37000</c:v>
                </c:pt>
                <c:pt idx="15">
                  <c:v>72873</c:v>
                </c:pt>
                <c:pt idx="16">
                  <c:v>18554.8</c:v>
                </c:pt>
                <c:pt idx="17">
                  <c:v>18500</c:v>
                </c:pt>
                <c:pt idx="18">
                  <c:v>54.8</c:v>
                </c:pt>
                <c:pt idx="19">
                  <c:v>91966.53</c:v>
                </c:pt>
                <c:pt idx="20">
                  <c:v>85475.59999999999</c:v>
                </c:pt>
                <c:pt idx="21">
                  <c:v>200</c:v>
                </c:pt>
                <c:pt idx="22">
                  <c:v>6290.93</c:v>
                </c:pt>
                <c:pt idx="23">
                  <c:v>8683.12</c:v>
                </c:pt>
                <c:pt idx="24">
                  <c:v>8683.12</c:v>
                </c:pt>
                <c:pt idx="25">
                  <c:v>20505.36</c:v>
                </c:pt>
                <c:pt idx="26">
                  <c:v>18986.28</c:v>
                </c:pt>
                <c:pt idx="27">
                  <c:v>1519.08</c:v>
                </c:pt>
                <c:pt idx="28">
                  <c:v>14692.73</c:v>
                </c:pt>
                <c:pt idx="29">
                  <c:v>5226.3099999999995</c:v>
                </c:pt>
                <c:pt idx="30">
                  <c:v>9466.42</c:v>
                </c:pt>
                <c:pt idx="31">
                  <c:v>5412.410000000001</c:v>
                </c:pt>
                <c:pt idx="32">
                  <c:v>2305.26</c:v>
                </c:pt>
                <c:pt idx="33">
                  <c:v>594.81</c:v>
                </c:pt>
                <c:pt idx="34">
                  <c:v>2016.45</c:v>
                </c:pt>
                <c:pt idx="35">
                  <c:v>495.8900000000001</c:v>
                </c:pt>
                <c:pt idx="36">
                  <c:v>3975.09</c:v>
                </c:pt>
                <c:pt idx="37">
                  <c:v>314</c:v>
                </c:pt>
                <c:pt idx="38">
                  <c:v>3661.09</c:v>
                </c:pt>
                <c:pt idx="39">
                  <c:v>4874280.409999999</c:v>
                </c:pt>
                <c:pt idx="40">
                  <c:v>4883771.31</c:v>
                </c:pt>
                <c:pt idx="41">
                  <c:v>776309</c:v>
                </c:pt>
                <c:pt idx="42">
                  <c:v>1191511.5500000003</c:v>
                </c:pt>
                <c:pt idx="43">
                  <c:v>2816007.9699999997</c:v>
                </c:pt>
                <c:pt idx="44">
                  <c:v>99942.79000000001</c:v>
                </c:pt>
                <c:pt idx="45">
                  <c:v>965.27</c:v>
                </c:pt>
                <c:pt idx="46">
                  <c:v>8725.48</c:v>
                </c:pt>
                <c:pt idx="47">
                  <c:v>-19181.65</c:v>
                </c:pt>
                <c:pt idx="48">
                  <c:v>5561302.539999999</c:v>
                </c:pt>
              </c:numCache>
            </c:numRef>
          </c:val>
        </c:ser>
        <c:ser>
          <c:idx val="17"/>
          <c:order val="17"/>
          <c:tx>
            <c:strRef>
              <c:f>ДОХОДЫ!$O$2:$O$3</c:f>
              <c:strCache>
                <c:ptCount val="1"/>
                <c:pt idx="0">
                  <c:v>Сведения о внесенных изменениях в решение "О бюджете Георгиевского городского округа Ставропольского края на 2022 год и плановый период 2023 и 2024 годов" в части доходов за 2022 год тыс. рублей</c:v>
                </c:pt>
              </c:strCache>
            </c:strRef>
          </c:tx>
          <c:spPr>
            <a:solidFill>
              <a:srgbClr val="F9AB6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ДОХОДЫ!$A$4:$A$52</c:f>
              <c:strCache>
                <c:ptCount val="49"/>
                <c:pt idx="0">
                  <c:v>Код бюджетной классификации</c:v>
                </c:pt>
                <c:pt idx="3">
                  <c:v>000 1 00 00000 00 0000 000</c:v>
                </c:pt>
                <c:pt idx="4">
                  <c:v>000 1 01 00000 00 0000 000</c:v>
                </c:pt>
                <c:pt idx="5">
                  <c:v>000 1 01 02000 01 0000 110</c:v>
                </c:pt>
                <c:pt idx="6">
                  <c:v>000 1 03 00000 00 0000 000</c:v>
                </c:pt>
                <c:pt idx="7">
                  <c:v>000 1 03 02000 01 0000 110</c:v>
                </c:pt>
                <c:pt idx="8">
                  <c:v>000 1 05 00000 00 0000 000</c:v>
                </c:pt>
                <c:pt idx="9">
                  <c:v>000 1 05 01000 00 0000 110</c:v>
                </c:pt>
                <c:pt idx="10">
                  <c:v>000 1 05 02000 02 0000 110</c:v>
                </c:pt>
                <c:pt idx="11">
                  <c:v>000 1 05 03000 01 0000 110</c:v>
                </c:pt>
                <c:pt idx="12">
                  <c:v>000 1 05 04000 02 0000 110</c:v>
                </c:pt>
                <c:pt idx="13">
                  <c:v>000 1 06 00000 00 0000 000</c:v>
                </c:pt>
                <c:pt idx="14">
                  <c:v>000 1 06 01000 00 0000 110</c:v>
                </c:pt>
                <c:pt idx="15">
                  <c:v>000 1 06 06000 00 0000 110</c:v>
                </c:pt>
                <c:pt idx="16">
                  <c:v>000 1 08 00000 00 0000 000</c:v>
                </c:pt>
                <c:pt idx="17">
                  <c:v>000 1 08 03000 01 0000 110</c:v>
                </c:pt>
                <c:pt idx="18">
                  <c:v>000 1 08 07000 01 0000 110</c:v>
                </c:pt>
                <c:pt idx="19">
                  <c:v>000 1 11 00000 00 0000 000</c:v>
                </c:pt>
                <c:pt idx="20">
                  <c:v>000 1 11 05000 00 0000 120</c:v>
                </c:pt>
                <c:pt idx="21">
                  <c:v>000 1 11 07000 00 0000 120</c:v>
                </c:pt>
                <c:pt idx="22">
                  <c:v>000 1 11 09000 00 0000 120</c:v>
                </c:pt>
                <c:pt idx="23">
                  <c:v>000 1 12 00000 00 0000 000</c:v>
                </c:pt>
                <c:pt idx="24">
                  <c:v>000 1 12 01000 01 0000 120</c:v>
                </c:pt>
                <c:pt idx="25">
                  <c:v>000 1 13 00000 00 0000 000</c:v>
                </c:pt>
                <c:pt idx="26">
                  <c:v>000 1 13 01000 00 0000 130</c:v>
                </c:pt>
                <c:pt idx="27">
                  <c:v>000 1 13 02000 00 0000 130</c:v>
                </c:pt>
                <c:pt idx="28">
                  <c:v>000 1 14 00000 00 0000 000</c:v>
                </c:pt>
                <c:pt idx="29">
                  <c:v>000 1 14 02000 00 0000 000</c:v>
                </c:pt>
                <c:pt idx="30">
                  <c:v>000 1 14 06000 00 0000 430</c:v>
                </c:pt>
                <c:pt idx="31">
                  <c:v>000 1 16 00000 00 0000 000</c:v>
                </c:pt>
                <c:pt idx="32">
                  <c:v>000 1 16 01000 00 0000 140</c:v>
                </c:pt>
                <c:pt idx="33">
                  <c:v>000 1 16 02000 02 0000 140</c:v>
                </c:pt>
                <c:pt idx="34">
                  <c:v>000 1 16 07000 00 0000 140</c:v>
                </c:pt>
                <c:pt idx="35">
                  <c:v>000 1 16 10000 00 0000 140</c:v>
                </c:pt>
                <c:pt idx="36">
                  <c:v>000 1 17 00000 00 0000 000</c:v>
                </c:pt>
                <c:pt idx="37">
                  <c:v>000 1 17 05000 00 0000180</c:v>
                </c:pt>
                <c:pt idx="38">
                  <c:v>000 1 17 15000 00 0000 150</c:v>
                </c:pt>
                <c:pt idx="39">
                  <c:v>000 2 02 00000 00 0000 000</c:v>
                </c:pt>
                <c:pt idx="40">
                  <c:v>000 2 02 00 000 00 0000 000</c:v>
                </c:pt>
                <c:pt idx="41">
                  <c:v>000 2 02 10 000 00 0000 150</c:v>
                </c:pt>
                <c:pt idx="42">
                  <c:v>000 2 02 20 000 00 0000 150</c:v>
                </c:pt>
                <c:pt idx="43">
                  <c:v>000 2 02 30 000 00 0000 150</c:v>
                </c:pt>
                <c:pt idx="44">
                  <c:v>000 2 02 40 000 00 0000 150</c:v>
                </c:pt>
                <c:pt idx="45">
                  <c:v>000 2 07 00 000 00 0000 000</c:v>
                </c:pt>
                <c:pt idx="46">
                  <c:v>000 2 18 00 000 00 0000 000</c:v>
                </c:pt>
                <c:pt idx="47">
                  <c:v>000 2 19 00 000 00 0000 000</c:v>
                </c:pt>
                <c:pt idx="48">
                  <c:v>000 8 50 00000 00 0000 000
</c:v>
                </c:pt>
              </c:strCache>
            </c:strRef>
          </c:cat>
          <c:val>
            <c:numRef>
              <c:f>ДОХОДЫ!$O$4:$O$52</c:f>
              <c:numCache>
                <c:ptCount val="49"/>
                <c:pt idx="0">
                  <c:v>0</c:v>
                </c:pt>
                <c:pt idx="3">
                  <c:v>21100.18</c:v>
                </c:pt>
                <c:pt idx="4">
                  <c:v>0</c:v>
                </c:pt>
                <c:pt idx="5">
                  <c:v>0</c:v>
                </c:pt>
                <c:pt idx="6">
                  <c:v>4818.04</c:v>
                </c:pt>
                <c:pt idx="7">
                  <c:v>4818.04</c:v>
                </c:pt>
                <c:pt idx="8">
                  <c:v>-690</c:v>
                </c:pt>
                <c:pt idx="9">
                  <c:v>0</c:v>
                </c:pt>
                <c:pt idx="10">
                  <c:v>-690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-3.2</c:v>
                </c:pt>
                <c:pt idx="17">
                  <c:v>0</c:v>
                </c:pt>
                <c:pt idx="18">
                  <c:v>-3.2</c:v>
                </c:pt>
                <c:pt idx="19">
                  <c:v>961.7</c:v>
                </c:pt>
                <c:pt idx="20">
                  <c:v>54.2</c:v>
                </c:pt>
                <c:pt idx="21">
                  <c:v>0</c:v>
                </c:pt>
                <c:pt idx="22">
                  <c:v>907.5</c:v>
                </c:pt>
                <c:pt idx="23">
                  <c:v>0</c:v>
                </c:pt>
                <c:pt idx="24">
                  <c:v>0</c:v>
                </c:pt>
                <c:pt idx="25">
                  <c:v>2703.52</c:v>
                </c:pt>
                <c:pt idx="26">
                  <c:v>1534.67</c:v>
                </c:pt>
                <c:pt idx="27">
                  <c:v>1168.85</c:v>
                </c:pt>
                <c:pt idx="28">
                  <c:v>11674.85</c:v>
                </c:pt>
                <c:pt idx="29">
                  <c:v>2208.43</c:v>
                </c:pt>
                <c:pt idx="30">
                  <c:v>9466.42</c:v>
                </c:pt>
                <c:pt idx="31">
                  <c:v>980.98</c:v>
                </c:pt>
                <c:pt idx="32">
                  <c:v>55.19</c:v>
                </c:pt>
                <c:pt idx="33">
                  <c:v>152.88</c:v>
                </c:pt>
                <c:pt idx="34">
                  <c:v>1407.45</c:v>
                </c:pt>
                <c:pt idx="35">
                  <c:v>-634.54</c:v>
                </c:pt>
                <c:pt idx="36">
                  <c:v>654.29</c:v>
                </c:pt>
                <c:pt idx="37">
                  <c:v>0</c:v>
                </c:pt>
                <c:pt idx="38">
                  <c:v>654.29</c:v>
                </c:pt>
                <c:pt idx="39">
                  <c:v>-231284.8</c:v>
                </c:pt>
                <c:pt idx="40">
                  <c:v>-221043.96999999997</c:v>
                </c:pt>
                <c:pt idx="41">
                  <c:v>0</c:v>
                </c:pt>
                <c:pt idx="42">
                  <c:v>-597050.66</c:v>
                </c:pt>
                <c:pt idx="43">
                  <c:v>298271.26</c:v>
                </c:pt>
                <c:pt idx="44">
                  <c:v>77735.43000000001</c:v>
                </c:pt>
                <c:pt idx="45">
                  <c:v>215.33999999999997</c:v>
                </c:pt>
                <c:pt idx="46">
                  <c:v>8725.48</c:v>
                </c:pt>
                <c:pt idx="47">
                  <c:v>-19181.65</c:v>
                </c:pt>
                <c:pt idx="48">
                  <c:v>-210184.62000000005</c:v>
                </c:pt>
              </c:numCache>
            </c:numRef>
          </c:val>
        </c:ser>
        <c:overlap val="-27"/>
        <c:gapWidth val="219"/>
        <c:axId val="61824220"/>
        <c:axId val="19547069"/>
      </c:barChart>
      <c:catAx>
        <c:axId val="618242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547069"/>
        <c:crosses val="autoZero"/>
        <c:auto val="1"/>
        <c:lblOffset val="100"/>
        <c:tickLblSkip val="1"/>
        <c:noMultiLvlLbl val="0"/>
      </c:catAx>
      <c:valAx>
        <c:axId val="195470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18242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425"/>
          <c:y val="0.43275"/>
          <c:w val="0.89075"/>
          <c:h val="0.5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BF876E78F993089F042DDC37370033CE8146AC294CC4054FA7C46F52CB456D457855FC392230FC3538C0EF693AC3U2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6"/>
  <sheetViews>
    <sheetView tabSelected="1" zoomScale="95" zoomScaleNormal="9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0" sqref="C10"/>
    </sheetView>
  </sheetViews>
  <sheetFormatPr defaultColWidth="9.140625" defaultRowHeight="15"/>
  <cols>
    <col min="1" max="1" width="25.8515625" style="4" customWidth="1"/>
    <col min="2" max="2" width="49.57421875" style="5" customWidth="1"/>
    <col min="3" max="3" width="18.28125" style="6" customWidth="1"/>
    <col min="4" max="4" width="14.7109375" style="6" customWidth="1"/>
    <col min="5" max="13" width="14.7109375" style="2" customWidth="1"/>
    <col min="14" max="14" width="20.28125" style="2" customWidth="1"/>
    <col min="15" max="15" width="16.421875" style="2" customWidth="1"/>
    <col min="16" max="16384" width="9.140625" style="2" customWidth="1"/>
  </cols>
  <sheetData>
    <row r="2" spans="2:12" ht="15">
      <c r="B2" s="16" t="s">
        <v>65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ht="15">
      <c r="O3" s="7" t="s">
        <v>63</v>
      </c>
    </row>
    <row r="4" spans="1:15" ht="29.25" customHeight="1">
      <c r="A4" s="19" t="s">
        <v>41</v>
      </c>
      <c r="B4" s="19" t="s">
        <v>43</v>
      </c>
      <c r="C4" s="17" t="s">
        <v>66</v>
      </c>
      <c r="D4" s="17" t="s">
        <v>98</v>
      </c>
      <c r="E4" s="17"/>
      <c r="F4" s="17"/>
      <c r="G4" s="17"/>
      <c r="H4" s="17"/>
      <c r="I4" s="17"/>
      <c r="J4" s="17"/>
      <c r="K4" s="17"/>
      <c r="L4" s="17"/>
      <c r="M4" s="17"/>
      <c r="N4" s="20" t="s">
        <v>100</v>
      </c>
      <c r="O4" s="21" t="s">
        <v>99</v>
      </c>
    </row>
    <row r="5" spans="1:15" ht="30" customHeight="1">
      <c r="A5" s="19"/>
      <c r="B5" s="18"/>
      <c r="C5" s="18"/>
      <c r="D5" s="19" t="s">
        <v>101</v>
      </c>
      <c r="E5" s="19"/>
      <c r="F5" s="19" t="s">
        <v>102</v>
      </c>
      <c r="G5" s="19"/>
      <c r="H5" s="19" t="s">
        <v>103</v>
      </c>
      <c r="I5" s="19"/>
      <c r="J5" s="20" t="s">
        <v>104</v>
      </c>
      <c r="K5" s="19"/>
      <c r="L5" s="20" t="s">
        <v>105</v>
      </c>
      <c r="M5" s="19"/>
      <c r="N5" s="18"/>
      <c r="O5" s="18"/>
    </row>
    <row r="6" spans="1:15" ht="148.5" customHeight="1">
      <c r="A6" s="19"/>
      <c r="B6" s="18"/>
      <c r="C6" s="18"/>
      <c r="D6" s="15" t="s">
        <v>42</v>
      </c>
      <c r="E6" s="1" t="s">
        <v>64</v>
      </c>
      <c r="F6" s="15" t="s">
        <v>42</v>
      </c>
      <c r="G6" s="1" t="s">
        <v>64</v>
      </c>
      <c r="H6" s="15" t="s">
        <v>42</v>
      </c>
      <c r="I6" s="1" t="s">
        <v>64</v>
      </c>
      <c r="J6" s="15" t="s">
        <v>42</v>
      </c>
      <c r="K6" s="1" t="s">
        <v>64</v>
      </c>
      <c r="L6" s="15" t="s">
        <v>42</v>
      </c>
      <c r="M6" s="1" t="s">
        <v>64</v>
      </c>
      <c r="N6" s="18"/>
      <c r="O6" s="18"/>
    </row>
    <row r="7" spans="1:15" ht="15">
      <c r="A7" s="25" t="s">
        <v>0</v>
      </c>
      <c r="B7" s="26" t="s">
        <v>1</v>
      </c>
      <c r="C7" s="27">
        <f aca="true" t="shared" si="0" ref="C7:M7">SUM(C8,C10,C12,C17,C20,C23,C27,C29,C32,C35,C40)</f>
        <v>665921.9500000001</v>
      </c>
      <c r="D7" s="27">
        <f t="shared" si="0"/>
        <v>4794.03</v>
      </c>
      <c r="E7" s="27">
        <f t="shared" si="0"/>
        <v>670715.9800000001</v>
      </c>
      <c r="F7" s="27">
        <f t="shared" si="0"/>
        <v>11627.85</v>
      </c>
      <c r="G7" s="27">
        <f t="shared" si="0"/>
        <v>682343.8300000001</v>
      </c>
      <c r="H7" s="27">
        <f t="shared" si="0"/>
        <v>4678.3</v>
      </c>
      <c r="I7" s="27">
        <f t="shared" si="0"/>
        <v>687022.13</v>
      </c>
      <c r="J7" s="27">
        <f t="shared" si="0"/>
        <v>0</v>
      </c>
      <c r="K7" s="27">
        <f t="shared" si="0"/>
        <v>687022.13</v>
      </c>
      <c r="L7" s="27">
        <f t="shared" si="0"/>
        <v>0</v>
      </c>
      <c r="M7" s="27">
        <f t="shared" si="0"/>
        <v>687022.13</v>
      </c>
      <c r="N7" s="27">
        <v>687022.13</v>
      </c>
      <c r="O7" s="27">
        <f>SUM(D7,F7,H7,J7,L7)</f>
        <v>21100.18</v>
      </c>
    </row>
    <row r="8" spans="1:15" ht="15">
      <c r="A8" s="22" t="s">
        <v>2</v>
      </c>
      <c r="B8" s="23" t="s">
        <v>3</v>
      </c>
      <c r="C8" s="24">
        <f aca="true" t="shared" si="1" ref="C8:M8">C9</f>
        <v>298188</v>
      </c>
      <c r="D8" s="24">
        <f t="shared" si="1"/>
        <v>0</v>
      </c>
      <c r="E8" s="24">
        <f t="shared" si="1"/>
        <v>298188</v>
      </c>
      <c r="F8" s="24">
        <f t="shared" si="1"/>
        <v>0</v>
      </c>
      <c r="G8" s="24">
        <f t="shared" si="1"/>
        <v>298188</v>
      </c>
      <c r="H8" s="24">
        <f t="shared" si="1"/>
        <v>0</v>
      </c>
      <c r="I8" s="24">
        <f t="shared" si="1"/>
        <v>298188</v>
      </c>
      <c r="J8" s="24">
        <f t="shared" si="1"/>
        <v>0</v>
      </c>
      <c r="K8" s="24">
        <f t="shared" si="1"/>
        <v>298188</v>
      </c>
      <c r="L8" s="24">
        <f t="shared" si="1"/>
        <v>0</v>
      </c>
      <c r="M8" s="24">
        <f t="shared" si="1"/>
        <v>298188</v>
      </c>
      <c r="N8" s="24">
        <v>298188</v>
      </c>
      <c r="O8" s="24">
        <f aca="true" t="shared" si="2" ref="O8:O52">SUM(D8,F8,H8,J8,L8)</f>
        <v>0</v>
      </c>
    </row>
    <row r="9" spans="1:15" ht="15">
      <c r="A9" s="1" t="s">
        <v>4</v>
      </c>
      <c r="B9" s="8" t="s">
        <v>5</v>
      </c>
      <c r="C9" s="9">
        <v>298188</v>
      </c>
      <c r="D9" s="14">
        <v>0</v>
      </c>
      <c r="E9" s="9">
        <f>C9+D9</f>
        <v>298188</v>
      </c>
      <c r="F9" s="14">
        <v>0</v>
      </c>
      <c r="G9" s="9">
        <f>E9+F9</f>
        <v>298188</v>
      </c>
      <c r="H9" s="14">
        <v>0</v>
      </c>
      <c r="I9" s="9">
        <f>G9+H9</f>
        <v>298188</v>
      </c>
      <c r="J9" s="14">
        <v>0</v>
      </c>
      <c r="K9" s="9">
        <f>I9+J9</f>
        <v>298188</v>
      </c>
      <c r="L9" s="14">
        <v>0</v>
      </c>
      <c r="M9" s="9">
        <f>K9+L9</f>
        <v>298188</v>
      </c>
      <c r="N9" s="9">
        <v>298188</v>
      </c>
      <c r="O9" s="9">
        <f t="shared" si="2"/>
        <v>0</v>
      </c>
    </row>
    <row r="10" spans="1:15" ht="45">
      <c r="A10" s="22" t="s">
        <v>6</v>
      </c>
      <c r="B10" s="23" t="s">
        <v>7</v>
      </c>
      <c r="C10" s="24">
        <f aca="true" t="shared" si="3" ref="C10:M10">C11</f>
        <v>39615.05</v>
      </c>
      <c r="D10" s="24">
        <f t="shared" si="3"/>
        <v>4818.04</v>
      </c>
      <c r="E10" s="24">
        <f t="shared" si="3"/>
        <v>44433.090000000004</v>
      </c>
      <c r="F10" s="24">
        <f t="shared" si="3"/>
        <v>0</v>
      </c>
      <c r="G10" s="24">
        <f t="shared" si="3"/>
        <v>44433.090000000004</v>
      </c>
      <c r="H10" s="24">
        <f t="shared" si="3"/>
        <v>0</v>
      </c>
      <c r="I10" s="24">
        <f t="shared" si="3"/>
        <v>44433.090000000004</v>
      </c>
      <c r="J10" s="24">
        <f t="shared" si="3"/>
        <v>0</v>
      </c>
      <c r="K10" s="24">
        <f t="shared" si="3"/>
        <v>44433.090000000004</v>
      </c>
      <c r="L10" s="24">
        <f t="shared" si="3"/>
        <v>0</v>
      </c>
      <c r="M10" s="24">
        <f t="shared" si="3"/>
        <v>44433.090000000004</v>
      </c>
      <c r="N10" s="24">
        <v>44433.090000000004</v>
      </c>
      <c r="O10" s="24">
        <f t="shared" si="2"/>
        <v>4818.04</v>
      </c>
    </row>
    <row r="11" spans="1:15" ht="32.25" customHeight="1">
      <c r="A11" s="1" t="s">
        <v>8</v>
      </c>
      <c r="B11" s="8" t="s">
        <v>9</v>
      </c>
      <c r="C11" s="9">
        <v>39615.05</v>
      </c>
      <c r="D11" s="14">
        <v>4818.04</v>
      </c>
      <c r="E11" s="9">
        <f>C11+D11</f>
        <v>44433.090000000004</v>
      </c>
      <c r="F11" s="14">
        <v>0</v>
      </c>
      <c r="G11" s="9">
        <f>E11+F11</f>
        <v>44433.090000000004</v>
      </c>
      <c r="H11" s="14">
        <v>0</v>
      </c>
      <c r="I11" s="9">
        <f>G11+H11</f>
        <v>44433.090000000004</v>
      </c>
      <c r="J11" s="14">
        <v>0</v>
      </c>
      <c r="K11" s="9">
        <f>I11+J11</f>
        <v>44433.090000000004</v>
      </c>
      <c r="L11" s="14">
        <v>0</v>
      </c>
      <c r="M11" s="9">
        <f>K11+L11</f>
        <v>44433.090000000004</v>
      </c>
      <c r="N11" s="9">
        <v>44433.090000000004</v>
      </c>
      <c r="O11" s="9">
        <f t="shared" si="2"/>
        <v>4818.04</v>
      </c>
    </row>
    <row r="12" spans="1:15" ht="15">
      <c r="A12" s="22" t="s">
        <v>10</v>
      </c>
      <c r="B12" s="23" t="s">
        <v>11</v>
      </c>
      <c r="C12" s="24">
        <f aca="true" t="shared" si="4" ref="C12:M12">SUM(C13:C16)</f>
        <v>71428</v>
      </c>
      <c r="D12" s="24">
        <f t="shared" si="4"/>
        <v>0</v>
      </c>
      <c r="E12" s="24">
        <f t="shared" si="4"/>
        <v>71428</v>
      </c>
      <c r="F12" s="24">
        <f t="shared" si="4"/>
        <v>0</v>
      </c>
      <c r="G12" s="24">
        <f t="shared" si="4"/>
        <v>71428</v>
      </c>
      <c r="H12" s="24">
        <f t="shared" si="4"/>
        <v>0</v>
      </c>
      <c r="I12" s="24">
        <f t="shared" si="4"/>
        <v>71428</v>
      </c>
      <c r="J12" s="24">
        <f t="shared" si="4"/>
        <v>0</v>
      </c>
      <c r="K12" s="24">
        <f t="shared" si="4"/>
        <v>71428</v>
      </c>
      <c r="L12" s="24">
        <f t="shared" si="4"/>
        <v>-690</v>
      </c>
      <c r="M12" s="24">
        <f t="shared" si="4"/>
        <v>70738</v>
      </c>
      <c r="N12" s="24">
        <v>70738</v>
      </c>
      <c r="O12" s="24">
        <f t="shared" si="2"/>
        <v>-690</v>
      </c>
    </row>
    <row r="13" spans="1:15" ht="30">
      <c r="A13" s="1" t="s">
        <v>12</v>
      </c>
      <c r="B13" s="8" t="s">
        <v>13</v>
      </c>
      <c r="C13" s="9">
        <v>43350</v>
      </c>
      <c r="D13" s="14">
        <v>0</v>
      </c>
      <c r="E13" s="9">
        <f>C13+D13</f>
        <v>43350</v>
      </c>
      <c r="F13" s="14">
        <v>0</v>
      </c>
      <c r="G13" s="9">
        <f>E13+F13</f>
        <v>43350</v>
      </c>
      <c r="H13" s="14">
        <v>0</v>
      </c>
      <c r="I13" s="9">
        <f>G13+H13</f>
        <v>43350</v>
      </c>
      <c r="J13" s="14">
        <v>0</v>
      </c>
      <c r="K13" s="9">
        <f>I13+J13</f>
        <v>43350</v>
      </c>
      <c r="L13" s="14">
        <v>0</v>
      </c>
      <c r="M13" s="9">
        <f>K13+L13</f>
        <v>43350</v>
      </c>
      <c r="N13" s="9">
        <v>43350</v>
      </c>
      <c r="O13" s="9">
        <f t="shared" si="2"/>
        <v>0</v>
      </c>
    </row>
    <row r="14" spans="1:15" ht="30">
      <c r="A14" s="1" t="s">
        <v>70</v>
      </c>
      <c r="B14" s="8" t="s">
        <v>67</v>
      </c>
      <c r="C14" s="9">
        <v>853</v>
      </c>
      <c r="D14" s="14">
        <v>0</v>
      </c>
      <c r="E14" s="9">
        <f>C14+D14</f>
        <v>853</v>
      </c>
      <c r="F14" s="14">
        <v>0</v>
      </c>
      <c r="G14" s="9">
        <f>E14+F14</f>
        <v>853</v>
      </c>
      <c r="H14" s="14">
        <v>0</v>
      </c>
      <c r="I14" s="9">
        <f>G14+H14</f>
        <v>853</v>
      </c>
      <c r="J14" s="14">
        <v>0</v>
      </c>
      <c r="K14" s="9">
        <f>I14+J14</f>
        <v>853</v>
      </c>
      <c r="L14" s="14">
        <v>-690</v>
      </c>
      <c r="M14" s="9">
        <f>K14+L14</f>
        <v>163</v>
      </c>
      <c r="N14" s="9">
        <v>163</v>
      </c>
      <c r="O14" s="9">
        <f t="shared" si="2"/>
        <v>-690</v>
      </c>
    </row>
    <row r="15" spans="1:15" ht="15">
      <c r="A15" s="1" t="s">
        <v>71</v>
      </c>
      <c r="B15" s="8" t="s">
        <v>68</v>
      </c>
      <c r="C15" s="9">
        <v>11725</v>
      </c>
      <c r="D15" s="14">
        <v>0</v>
      </c>
      <c r="E15" s="9">
        <f>C15+D15</f>
        <v>11725</v>
      </c>
      <c r="F15" s="14">
        <v>0</v>
      </c>
      <c r="G15" s="9">
        <f>E15+F15</f>
        <v>11725</v>
      </c>
      <c r="H15" s="14">
        <v>0</v>
      </c>
      <c r="I15" s="9">
        <f>G15+H15</f>
        <v>11725</v>
      </c>
      <c r="J15" s="14">
        <v>0</v>
      </c>
      <c r="K15" s="9">
        <f>I15+J15</f>
        <v>11725</v>
      </c>
      <c r="L15" s="14">
        <v>0</v>
      </c>
      <c r="M15" s="9">
        <f>K15+L15</f>
        <v>11725</v>
      </c>
      <c r="N15" s="9">
        <v>11725</v>
      </c>
      <c r="O15" s="9">
        <f t="shared" si="2"/>
        <v>0</v>
      </c>
    </row>
    <row r="16" spans="1:15" ht="30">
      <c r="A16" s="1" t="s">
        <v>72</v>
      </c>
      <c r="B16" s="8" t="s">
        <v>69</v>
      </c>
      <c r="C16" s="9">
        <v>15500</v>
      </c>
      <c r="D16" s="14">
        <v>0</v>
      </c>
      <c r="E16" s="9">
        <f>C16+D16</f>
        <v>15500</v>
      </c>
      <c r="F16" s="14">
        <v>0</v>
      </c>
      <c r="G16" s="9">
        <f>E16+F16</f>
        <v>15500</v>
      </c>
      <c r="H16" s="14">
        <v>0</v>
      </c>
      <c r="I16" s="9">
        <f>G16+H16</f>
        <v>15500</v>
      </c>
      <c r="J16" s="14">
        <v>0</v>
      </c>
      <c r="K16" s="9">
        <f>I16+J16</f>
        <v>15500</v>
      </c>
      <c r="L16" s="14">
        <v>0</v>
      </c>
      <c r="M16" s="9">
        <f>K16+L16</f>
        <v>15500</v>
      </c>
      <c r="N16" s="9">
        <v>15500</v>
      </c>
      <c r="O16" s="9">
        <f t="shared" si="2"/>
        <v>0</v>
      </c>
    </row>
    <row r="17" spans="1:15" ht="15">
      <c r="A17" s="22" t="s">
        <v>14</v>
      </c>
      <c r="B17" s="23" t="s">
        <v>15</v>
      </c>
      <c r="C17" s="24">
        <f aca="true" t="shared" si="5" ref="C17:M17">SUM(C18:C19)</f>
        <v>109873</v>
      </c>
      <c r="D17" s="24">
        <f t="shared" si="5"/>
        <v>0</v>
      </c>
      <c r="E17" s="24">
        <f t="shared" si="5"/>
        <v>109873</v>
      </c>
      <c r="F17" s="24">
        <f t="shared" si="5"/>
        <v>0</v>
      </c>
      <c r="G17" s="24">
        <f t="shared" si="5"/>
        <v>109873</v>
      </c>
      <c r="H17" s="24">
        <f t="shared" si="5"/>
        <v>0</v>
      </c>
      <c r="I17" s="24">
        <f t="shared" si="5"/>
        <v>109873</v>
      </c>
      <c r="J17" s="24">
        <f t="shared" si="5"/>
        <v>0</v>
      </c>
      <c r="K17" s="24">
        <f t="shared" si="5"/>
        <v>109873</v>
      </c>
      <c r="L17" s="24">
        <f t="shared" si="5"/>
        <v>0</v>
      </c>
      <c r="M17" s="24">
        <f t="shared" si="5"/>
        <v>109873</v>
      </c>
      <c r="N17" s="24">
        <v>109873</v>
      </c>
      <c r="O17" s="24">
        <f t="shared" si="2"/>
        <v>0</v>
      </c>
    </row>
    <row r="18" spans="1:15" ht="15">
      <c r="A18" s="1" t="s">
        <v>73</v>
      </c>
      <c r="B18" s="8" t="s">
        <v>74</v>
      </c>
      <c r="C18" s="9">
        <v>37000</v>
      </c>
      <c r="D18" s="14">
        <v>0</v>
      </c>
      <c r="E18" s="9">
        <f>C18+D18</f>
        <v>37000</v>
      </c>
      <c r="F18" s="14">
        <v>0</v>
      </c>
      <c r="G18" s="9">
        <f>E18+F18</f>
        <v>37000</v>
      </c>
      <c r="H18" s="14">
        <v>0</v>
      </c>
      <c r="I18" s="9">
        <f>G18+H18</f>
        <v>37000</v>
      </c>
      <c r="J18" s="14">
        <v>0</v>
      </c>
      <c r="K18" s="9">
        <f>I18+J18</f>
        <v>37000</v>
      </c>
      <c r="L18" s="14">
        <v>0</v>
      </c>
      <c r="M18" s="9">
        <f>K18+L18</f>
        <v>37000</v>
      </c>
      <c r="N18" s="9">
        <v>37000</v>
      </c>
      <c r="O18" s="9">
        <f t="shared" si="2"/>
        <v>0</v>
      </c>
    </row>
    <row r="19" spans="1:15" ht="15">
      <c r="A19" s="1" t="s">
        <v>75</v>
      </c>
      <c r="B19" s="8" t="s">
        <v>76</v>
      </c>
      <c r="C19" s="9">
        <v>72873</v>
      </c>
      <c r="D19" s="14">
        <v>0</v>
      </c>
      <c r="E19" s="9">
        <f>C19+D19</f>
        <v>72873</v>
      </c>
      <c r="F19" s="14">
        <v>0</v>
      </c>
      <c r="G19" s="9">
        <f>E19+F19</f>
        <v>72873</v>
      </c>
      <c r="H19" s="14">
        <v>0</v>
      </c>
      <c r="I19" s="9">
        <f>G19+H19</f>
        <v>72873</v>
      </c>
      <c r="J19" s="14">
        <v>0</v>
      </c>
      <c r="K19" s="9">
        <f>I19+J19</f>
        <v>72873</v>
      </c>
      <c r="L19" s="14">
        <v>0</v>
      </c>
      <c r="M19" s="9">
        <f>K19+L19</f>
        <v>72873</v>
      </c>
      <c r="N19" s="9">
        <v>72873</v>
      </c>
      <c r="O19" s="9">
        <f t="shared" si="2"/>
        <v>0</v>
      </c>
    </row>
    <row r="20" spans="1:15" ht="15">
      <c r="A20" s="22" t="s">
        <v>16</v>
      </c>
      <c r="B20" s="23" t="s">
        <v>17</v>
      </c>
      <c r="C20" s="24">
        <f aca="true" t="shared" si="6" ref="C20:M20">SUM(C21:C22)</f>
        <v>18558</v>
      </c>
      <c r="D20" s="24">
        <f t="shared" si="6"/>
        <v>0</v>
      </c>
      <c r="E20" s="24">
        <f t="shared" si="6"/>
        <v>18558</v>
      </c>
      <c r="F20" s="24">
        <f t="shared" si="6"/>
        <v>0</v>
      </c>
      <c r="G20" s="24">
        <f t="shared" si="6"/>
        <v>18558</v>
      </c>
      <c r="H20" s="24">
        <f t="shared" si="6"/>
        <v>0</v>
      </c>
      <c r="I20" s="24">
        <f t="shared" si="6"/>
        <v>18558</v>
      </c>
      <c r="J20" s="24">
        <f t="shared" si="6"/>
        <v>0</v>
      </c>
      <c r="K20" s="24">
        <f t="shared" si="6"/>
        <v>18558</v>
      </c>
      <c r="L20" s="24">
        <f t="shared" si="6"/>
        <v>-3.2</v>
      </c>
      <c r="M20" s="24">
        <f t="shared" si="6"/>
        <v>18554.8</v>
      </c>
      <c r="N20" s="24">
        <v>18554.8</v>
      </c>
      <c r="O20" s="24">
        <f t="shared" si="2"/>
        <v>-3.2</v>
      </c>
    </row>
    <row r="21" spans="1:15" ht="45">
      <c r="A21" s="1" t="s">
        <v>77</v>
      </c>
      <c r="B21" s="8" t="s">
        <v>78</v>
      </c>
      <c r="C21" s="9">
        <v>18500</v>
      </c>
      <c r="D21" s="14">
        <v>0</v>
      </c>
      <c r="E21" s="9">
        <f>C21+D21</f>
        <v>18500</v>
      </c>
      <c r="F21" s="14">
        <v>0</v>
      </c>
      <c r="G21" s="9">
        <f>E21+F21</f>
        <v>18500</v>
      </c>
      <c r="H21" s="14">
        <v>0</v>
      </c>
      <c r="I21" s="9">
        <f>G21+H21</f>
        <v>18500</v>
      </c>
      <c r="J21" s="14">
        <v>0</v>
      </c>
      <c r="K21" s="9">
        <f>I21+J21</f>
        <v>18500</v>
      </c>
      <c r="L21" s="14">
        <v>0</v>
      </c>
      <c r="M21" s="9">
        <f>K21+L21</f>
        <v>18500</v>
      </c>
      <c r="N21" s="9">
        <v>18500</v>
      </c>
      <c r="O21" s="9">
        <f t="shared" si="2"/>
        <v>0</v>
      </c>
    </row>
    <row r="22" spans="1:15" ht="45">
      <c r="A22" s="1" t="s">
        <v>18</v>
      </c>
      <c r="B22" s="8" t="s">
        <v>19</v>
      </c>
      <c r="C22" s="9">
        <v>58</v>
      </c>
      <c r="D22" s="14">
        <v>0</v>
      </c>
      <c r="E22" s="9">
        <f>C22+D22</f>
        <v>58</v>
      </c>
      <c r="F22" s="14">
        <v>0</v>
      </c>
      <c r="G22" s="9">
        <f>E22+F22</f>
        <v>58</v>
      </c>
      <c r="H22" s="14">
        <v>0</v>
      </c>
      <c r="I22" s="9">
        <f>G22+H22</f>
        <v>58</v>
      </c>
      <c r="J22" s="14">
        <v>0</v>
      </c>
      <c r="K22" s="9">
        <f>I22+J22</f>
        <v>58</v>
      </c>
      <c r="L22" s="14">
        <v>-3.2</v>
      </c>
      <c r="M22" s="9">
        <f>K22+L22</f>
        <v>54.8</v>
      </c>
      <c r="N22" s="9">
        <v>54.8</v>
      </c>
      <c r="O22" s="9">
        <f t="shared" si="2"/>
        <v>-3.2</v>
      </c>
    </row>
    <row r="23" spans="1:15" ht="45.75" customHeight="1">
      <c r="A23" s="22" t="s">
        <v>20</v>
      </c>
      <c r="B23" s="23" t="s">
        <v>21</v>
      </c>
      <c r="C23" s="24">
        <f aca="true" t="shared" si="7" ref="C23:M23">SUM(C24:C26)</f>
        <v>91004.82999999999</v>
      </c>
      <c r="D23" s="24">
        <f t="shared" si="7"/>
        <v>0</v>
      </c>
      <c r="E23" s="24">
        <f t="shared" si="7"/>
        <v>91004.82999999999</v>
      </c>
      <c r="F23" s="24">
        <f t="shared" si="7"/>
        <v>0</v>
      </c>
      <c r="G23" s="24">
        <f t="shared" si="7"/>
        <v>91004.82999999999</v>
      </c>
      <c r="H23" s="24">
        <f t="shared" si="7"/>
        <v>0</v>
      </c>
      <c r="I23" s="24">
        <f t="shared" si="7"/>
        <v>91004.82999999999</v>
      </c>
      <c r="J23" s="24">
        <f t="shared" si="7"/>
        <v>0</v>
      </c>
      <c r="K23" s="24">
        <f t="shared" si="7"/>
        <v>91004.82999999999</v>
      </c>
      <c r="L23" s="24">
        <f t="shared" si="7"/>
        <v>961.7</v>
      </c>
      <c r="M23" s="24">
        <f t="shared" si="7"/>
        <v>91966.53</v>
      </c>
      <c r="N23" s="24">
        <v>91966.53</v>
      </c>
      <c r="O23" s="24">
        <f t="shared" si="2"/>
        <v>961.7</v>
      </c>
    </row>
    <row r="24" spans="1:15" ht="105">
      <c r="A24" s="1" t="s">
        <v>22</v>
      </c>
      <c r="B24" s="8" t="s">
        <v>23</v>
      </c>
      <c r="C24" s="9">
        <v>85421.4</v>
      </c>
      <c r="D24" s="14">
        <v>0</v>
      </c>
      <c r="E24" s="9">
        <f>C24+D24</f>
        <v>85421.4</v>
      </c>
      <c r="F24" s="14">
        <v>0</v>
      </c>
      <c r="G24" s="9">
        <f>E24+F24</f>
        <v>85421.4</v>
      </c>
      <c r="H24" s="14">
        <v>0</v>
      </c>
      <c r="I24" s="9">
        <f>G24+H24</f>
        <v>85421.4</v>
      </c>
      <c r="J24" s="14">
        <v>0</v>
      </c>
      <c r="K24" s="9">
        <f>I24+J24</f>
        <v>85421.4</v>
      </c>
      <c r="L24" s="14">
        <v>54.2</v>
      </c>
      <c r="M24" s="9">
        <f>K24+L24</f>
        <v>85475.59999999999</v>
      </c>
      <c r="N24" s="9">
        <v>85475.59999999999</v>
      </c>
      <c r="O24" s="9">
        <f t="shared" si="2"/>
        <v>54.2</v>
      </c>
    </row>
    <row r="25" spans="1:15" ht="30">
      <c r="A25" s="1" t="s">
        <v>24</v>
      </c>
      <c r="B25" s="8" t="s">
        <v>25</v>
      </c>
      <c r="C25" s="9">
        <v>200</v>
      </c>
      <c r="D25" s="14"/>
      <c r="E25" s="9">
        <f>C25+D25</f>
        <v>200</v>
      </c>
      <c r="F25" s="14">
        <v>0</v>
      </c>
      <c r="G25" s="9">
        <f>E25+F25</f>
        <v>200</v>
      </c>
      <c r="H25" s="14">
        <v>0</v>
      </c>
      <c r="I25" s="9">
        <f>G25+H25</f>
        <v>200</v>
      </c>
      <c r="J25" s="14">
        <v>0</v>
      </c>
      <c r="K25" s="9">
        <f>I25+J25</f>
        <v>200</v>
      </c>
      <c r="L25" s="14">
        <v>0</v>
      </c>
      <c r="M25" s="9">
        <f>K25+L25</f>
        <v>200</v>
      </c>
      <c r="N25" s="9">
        <v>200</v>
      </c>
      <c r="O25" s="9">
        <f t="shared" si="2"/>
        <v>0</v>
      </c>
    </row>
    <row r="26" spans="1:15" ht="90">
      <c r="A26" s="1" t="s">
        <v>79</v>
      </c>
      <c r="B26" s="8" t="s">
        <v>80</v>
      </c>
      <c r="C26" s="9">
        <v>5383.43</v>
      </c>
      <c r="D26" s="14">
        <v>0</v>
      </c>
      <c r="E26" s="9">
        <f>C26+D26</f>
        <v>5383.43</v>
      </c>
      <c r="F26" s="14">
        <v>0</v>
      </c>
      <c r="G26" s="9">
        <f>E26+F26</f>
        <v>5383.43</v>
      </c>
      <c r="H26" s="14">
        <v>0</v>
      </c>
      <c r="I26" s="9">
        <f>G26+H26</f>
        <v>5383.43</v>
      </c>
      <c r="J26" s="14">
        <v>0</v>
      </c>
      <c r="K26" s="9">
        <f>I26+J26</f>
        <v>5383.43</v>
      </c>
      <c r="L26" s="14">
        <v>907.5</v>
      </c>
      <c r="M26" s="9">
        <f>K26+L26</f>
        <v>6290.93</v>
      </c>
      <c r="N26" s="9">
        <v>6290.93</v>
      </c>
      <c r="O26" s="9">
        <f t="shared" si="2"/>
        <v>907.5</v>
      </c>
    </row>
    <row r="27" spans="1:15" ht="30">
      <c r="A27" s="22" t="s">
        <v>26</v>
      </c>
      <c r="B27" s="23" t="s">
        <v>27</v>
      </c>
      <c r="C27" s="24">
        <f aca="true" t="shared" si="8" ref="C27:M27">C28</f>
        <v>8683.12</v>
      </c>
      <c r="D27" s="24">
        <f t="shared" si="8"/>
        <v>0</v>
      </c>
      <c r="E27" s="24">
        <f t="shared" si="8"/>
        <v>8683.12</v>
      </c>
      <c r="F27" s="24">
        <f t="shared" si="8"/>
        <v>0</v>
      </c>
      <c r="G27" s="24">
        <f t="shared" si="8"/>
        <v>8683.12</v>
      </c>
      <c r="H27" s="24">
        <f t="shared" si="8"/>
        <v>0</v>
      </c>
      <c r="I27" s="24">
        <f t="shared" si="8"/>
        <v>8683.12</v>
      </c>
      <c r="J27" s="24">
        <f t="shared" si="8"/>
        <v>0</v>
      </c>
      <c r="K27" s="24">
        <f t="shared" si="8"/>
        <v>8683.12</v>
      </c>
      <c r="L27" s="24">
        <f t="shared" si="8"/>
        <v>0</v>
      </c>
      <c r="M27" s="24">
        <f t="shared" si="8"/>
        <v>8683.12</v>
      </c>
      <c r="N27" s="24">
        <v>8683.12</v>
      </c>
      <c r="O27" s="24">
        <f t="shared" si="2"/>
        <v>0</v>
      </c>
    </row>
    <row r="28" spans="1:15" ht="30">
      <c r="A28" s="1" t="s">
        <v>28</v>
      </c>
      <c r="B28" s="8" t="s">
        <v>29</v>
      </c>
      <c r="C28" s="9">
        <v>8683.12</v>
      </c>
      <c r="D28" s="14">
        <v>0</v>
      </c>
      <c r="E28" s="9">
        <f>C28+D28</f>
        <v>8683.12</v>
      </c>
      <c r="F28" s="14">
        <v>0</v>
      </c>
      <c r="G28" s="9">
        <f>E28+F28</f>
        <v>8683.12</v>
      </c>
      <c r="H28" s="14">
        <v>0</v>
      </c>
      <c r="I28" s="9">
        <f>G28+H28</f>
        <v>8683.12</v>
      </c>
      <c r="J28" s="14">
        <v>0</v>
      </c>
      <c r="K28" s="9">
        <f>I28+J28</f>
        <v>8683.12</v>
      </c>
      <c r="L28" s="14">
        <v>0</v>
      </c>
      <c r="M28" s="9">
        <f>K28+L28</f>
        <v>8683.12</v>
      </c>
      <c r="N28" s="9">
        <v>8683.12</v>
      </c>
      <c r="O28" s="9">
        <f t="shared" si="2"/>
        <v>0</v>
      </c>
    </row>
    <row r="29" spans="1:15" ht="45">
      <c r="A29" s="22" t="s">
        <v>30</v>
      </c>
      <c r="B29" s="23" t="s">
        <v>31</v>
      </c>
      <c r="C29" s="24">
        <f aca="true" t="shared" si="9" ref="C29:M29">SUM(C30:C31)</f>
        <v>17801.84</v>
      </c>
      <c r="D29" s="24">
        <f t="shared" si="9"/>
        <v>0</v>
      </c>
      <c r="E29" s="24">
        <f t="shared" si="9"/>
        <v>17801.84</v>
      </c>
      <c r="F29" s="24">
        <f t="shared" si="9"/>
        <v>0</v>
      </c>
      <c r="G29" s="24">
        <f t="shared" si="9"/>
        <v>17801.84</v>
      </c>
      <c r="H29" s="24">
        <f t="shared" si="9"/>
        <v>4000</v>
      </c>
      <c r="I29" s="24">
        <f t="shared" si="9"/>
        <v>21801.84</v>
      </c>
      <c r="J29" s="24">
        <f t="shared" si="9"/>
        <v>0</v>
      </c>
      <c r="K29" s="24">
        <f t="shared" si="9"/>
        <v>21801.84</v>
      </c>
      <c r="L29" s="24">
        <f t="shared" si="9"/>
        <v>-1296.48</v>
      </c>
      <c r="M29" s="24">
        <f t="shared" si="9"/>
        <v>20505.36</v>
      </c>
      <c r="N29" s="24">
        <v>20505.36</v>
      </c>
      <c r="O29" s="24">
        <f t="shared" si="2"/>
        <v>2703.52</v>
      </c>
    </row>
    <row r="30" spans="1:15" ht="15">
      <c r="A30" s="1" t="s">
        <v>81</v>
      </c>
      <c r="B30" s="8" t="s">
        <v>82</v>
      </c>
      <c r="C30" s="9">
        <v>17451.61</v>
      </c>
      <c r="D30" s="14">
        <v>0</v>
      </c>
      <c r="E30" s="9">
        <f>C30+D30</f>
        <v>17451.61</v>
      </c>
      <c r="F30" s="14">
        <v>0</v>
      </c>
      <c r="G30" s="9">
        <f>E30+F30</f>
        <v>17451.61</v>
      </c>
      <c r="H30" s="14">
        <v>4000</v>
      </c>
      <c r="I30" s="9">
        <f>G30+H30</f>
        <v>21451.61</v>
      </c>
      <c r="J30" s="14">
        <v>0</v>
      </c>
      <c r="K30" s="9">
        <f>I30+J30</f>
        <v>21451.61</v>
      </c>
      <c r="L30" s="14">
        <v>-2465.33</v>
      </c>
      <c r="M30" s="9">
        <f>K30+L30</f>
        <v>18986.28</v>
      </c>
      <c r="N30" s="9">
        <v>18986.28</v>
      </c>
      <c r="O30" s="9">
        <f t="shared" si="2"/>
        <v>1534.67</v>
      </c>
    </row>
    <row r="31" spans="1:15" ht="15">
      <c r="A31" s="1" t="s">
        <v>83</v>
      </c>
      <c r="B31" s="8" t="s">
        <v>84</v>
      </c>
      <c r="C31" s="9">
        <v>350.23</v>
      </c>
      <c r="D31" s="14">
        <v>0</v>
      </c>
      <c r="E31" s="9">
        <f>C31+D31</f>
        <v>350.23</v>
      </c>
      <c r="F31" s="14">
        <v>0</v>
      </c>
      <c r="G31" s="9">
        <f>E31+F31</f>
        <v>350.23</v>
      </c>
      <c r="H31" s="14">
        <v>0</v>
      </c>
      <c r="I31" s="9">
        <f>G31+H31</f>
        <v>350.23</v>
      </c>
      <c r="J31" s="14">
        <v>0</v>
      </c>
      <c r="K31" s="9">
        <f>I31+J31</f>
        <v>350.23</v>
      </c>
      <c r="L31" s="14">
        <v>1168.85</v>
      </c>
      <c r="M31" s="9">
        <f>K31+L31</f>
        <v>1519.08</v>
      </c>
      <c r="N31" s="9">
        <v>1519.08</v>
      </c>
      <c r="O31" s="9">
        <f t="shared" si="2"/>
        <v>1168.85</v>
      </c>
    </row>
    <row r="32" spans="1:15" ht="30">
      <c r="A32" s="22" t="s">
        <v>85</v>
      </c>
      <c r="B32" s="23" t="s">
        <v>86</v>
      </c>
      <c r="C32" s="24">
        <f aca="true" t="shared" si="10" ref="C32:M32">SUM(C33:C34)</f>
        <v>3017.88</v>
      </c>
      <c r="D32" s="24">
        <f t="shared" si="10"/>
        <v>0</v>
      </c>
      <c r="E32" s="24">
        <f t="shared" si="10"/>
        <v>3017.88</v>
      </c>
      <c r="F32" s="24">
        <f t="shared" si="10"/>
        <v>11627.85</v>
      </c>
      <c r="G32" s="24">
        <f t="shared" si="10"/>
        <v>14645.73</v>
      </c>
      <c r="H32" s="24">
        <f t="shared" si="10"/>
        <v>0</v>
      </c>
      <c r="I32" s="24">
        <f t="shared" si="10"/>
        <v>14645.73</v>
      </c>
      <c r="J32" s="24">
        <f t="shared" si="10"/>
        <v>0</v>
      </c>
      <c r="K32" s="24">
        <f t="shared" si="10"/>
        <v>14645.73</v>
      </c>
      <c r="L32" s="24">
        <f t="shared" si="10"/>
        <v>47</v>
      </c>
      <c r="M32" s="24">
        <f t="shared" si="10"/>
        <v>14692.73</v>
      </c>
      <c r="N32" s="24">
        <v>14692.73</v>
      </c>
      <c r="O32" s="24">
        <f t="shared" si="2"/>
        <v>11674.85</v>
      </c>
    </row>
    <row r="33" spans="1:15" ht="78" customHeight="1">
      <c r="A33" s="1" t="s">
        <v>88</v>
      </c>
      <c r="B33" s="8" t="s">
        <v>87</v>
      </c>
      <c r="C33" s="9">
        <v>3017.88</v>
      </c>
      <c r="D33" s="14">
        <v>0</v>
      </c>
      <c r="E33" s="9">
        <f>C33+D33</f>
        <v>3017.88</v>
      </c>
      <c r="F33" s="14">
        <v>2161.43</v>
      </c>
      <c r="G33" s="9">
        <f>E33+F33</f>
        <v>5179.3099999999995</v>
      </c>
      <c r="H33" s="14">
        <v>0</v>
      </c>
      <c r="I33" s="9">
        <f>G33+H33</f>
        <v>5179.3099999999995</v>
      </c>
      <c r="J33" s="14">
        <v>0</v>
      </c>
      <c r="K33" s="9">
        <f>I33+J33</f>
        <v>5179.3099999999995</v>
      </c>
      <c r="L33" s="14">
        <v>47</v>
      </c>
      <c r="M33" s="9">
        <f>K33+L33</f>
        <v>5226.3099999999995</v>
      </c>
      <c r="N33" s="9">
        <v>5226.3099999999995</v>
      </c>
      <c r="O33" s="9">
        <f t="shared" si="2"/>
        <v>2208.43</v>
      </c>
    </row>
    <row r="34" spans="1:15" ht="48" customHeight="1">
      <c r="A34" s="1" t="s">
        <v>90</v>
      </c>
      <c r="B34" s="8" t="s">
        <v>89</v>
      </c>
      <c r="C34" s="9">
        <v>0</v>
      </c>
      <c r="D34" s="14">
        <v>0</v>
      </c>
      <c r="E34" s="9">
        <f>C34+D34</f>
        <v>0</v>
      </c>
      <c r="F34" s="14">
        <v>9466.42</v>
      </c>
      <c r="G34" s="9">
        <f>E34+F34</f>
        <v>9466.42</v>
      </c>
      <c r="H34" s="14">
        <v>0</v>
      </c>
      <c r="I34" s="9">
        <f>G34+H34</f>
        <v>9466.42</v>
      </c>
      <c r="J34" s="14">
        <v>0</v>
      </c>
      <c r="K34" s="9">
        <f>I34+J34</f>
        <v>9466.42</v>
      </c>
      <c r="L34" s="14">
        <v>0</v>
      </c>
      <c r="M34" s="9">
        <f>K34+L34</f>
        <v>9466.42</v>
      </c>
      <c r="N34" s="9">
        <v>9466.42</v>
      </c>
      <c r="O34" s="9">
        <f t="shared" si="2"/>
        <v>9466.42</v>
      </c>
    </row>
    <row r="35" spans="1:15" ht="15">
      <c r="A35" s="22" t="s">
        <v>32</v>
      </c>
      <c r="B35" s="23" t="s">
        <v>33</v>
      </c>
      <c r="C35" s="24">
        <f aca="true" t="shared" si="11" ref="C35:M35">SUM(C36:C39)</f>
        <v>4431.43</v>
      </c>
      <c r="D35" s="24">
        <f t="shared" si="11"/>
        <v>0</v>
      </c>
      <c r="E35" s="24">
        <f t="shared" si="11"/>
        <v>4431.43</v>
      </c>
      <c r="F35" s="24">
        <f t="shared" si="11"/>
        <v>0</v>
      </c>
      <c r="G35" s="24">
        <f t="shared" si="11"/>
        <v>4431.43</v>
      </c>
      <c r="H35" s="24">
        <f t="shared" si="11"/>
        <v>0</v>
      </c>
      <c r="I35" s="24">
        <f t="shared" si="11"/>
        <v>4431.43</v>
      </c>
      <c r="J35" s="24">
        <f t="shared" si="11"/>
        <v>0</v>
      </c>
      <c r="K35" s="24">
        <f t="shared" si="11"/>
        <v>4431.43</v>
      </c>
      <c r="L35" s="24">
        <f t="shared" si="11"/>
        <v>980.98</v>
      </c>
      <c r="M35" s="24">
        <f t="shared" si="11"/>
        <v>5412.410000000001</v>
      </c>
      <c r="N35" s="24">
        <v>5412.410000000001</v>
      </c>
      <c r="O35" s="24">
        <f t="shared" si="2"/>
        <v>980.98</v>
      </c>
    </row>
    <row r="36" spans="1:15" ht="45">
      <c r="A36" s="1" t="s">
        <v>91</v>
      </c>
      <c r="B36" s="10" t="s">
        <v>34</v>
      </c>
      <c r="C36" s="9">
        <v>2250.07</v>
      </c>
      <c r="D36" s="14">
        <v>0</v>
      </c>
      <c r="E36" s="9">
        <f>C36+D36</f>
        <v>2250.07</v>
      </c>
      <c r="F36" s="14">
        <v>0</v>
      </c>
      <c r="G36" s="9">
        <f>E36+F36</f>
        <v>2250.07</v>
      </c>
      <c r="H36" s="14">
        <v>0</v>
      </c>
      <c r="I36" s="9">
        <f>G36+H36</f>
        <v>2250.07</v>
      </c>
      <c r="J36" s="14">
        <v>0</v>
      </c>
      <c r="K36" s="9">
        <f>I36+J36</f>
        <v>2250.07</v>
      </c>
      <c r="L36" s="14">
        <v>55.19</v>
      </c>
      <c r="M36" s="9">
        <f>K36+L36</f>
        <v>2305.26</v>
      </c>
      <c r="N36" s="9">
        <v>2305.26</v>
      </c>
      <c r="O36" s="9">
        <f t="shared" si="2"/>
        <v>55.19</v>
      </c>
    </row>
    <row r="37" spans="1:15" ht="45">
      <c r="A37" s="1" t="s">
        <v>35</v>
      </c>
      <c r="B37" s="8" t="s">
        <v>36</v>
      </c>
      <c r="C37" s="9">
        <v>441.93</v>
      </c>
      <c r="D37" s="14">
        <v>0</v>
      </c>
      <c r="E37" s="9">
        <f>C37+D37</f>
        <v>441.93</v>
      </c>
      <c r="F37" s="14">
        <v>0</v>
      </c>
      <c r="G37" s="9">
        <f>E37+F37</f>
        <v>441.93</v>
      </c>
      <c r="H37" s="14">
        <v>0</v>
      </c>
      <c r="I37" s="9">
        <f>G37+H37</f>
        <v>441.93</v>
      </c>
      <c r="J37" s="14">
        <v>0</v>
      </c>
      <c r="K37" s="9">
        <f>I37+J37</f>
        <v>441.93</v>
      </c>
      <c r="L37" s="14">
        <v>152.88</v>
      </c>
      <c r="M37" s="9">
        <f>K37+L37</f>
        <v>594.81</v>
      </c>
      <c r="N37" s="9">
        <v>594.81</v>
      </c>
      <c r="O37" s="9">
        <f t="shared" si="2"/>
        <v>152.88</v>
      </c>
    </row>
    <row r="38" spans="1:15" ht="120.75" customHeight="1">
      <c r="A38" s="1" t="s">
        <v>37</v>
      </c>
      <c r="B38" s="8" t="s">
        <v>38</v>
      </c>
      <c r="C38" s="9">
        <v>609</v>
      </c>
      <c r="D38" s="14">
        <v>0</v>
      </c>
      <c r="E38" s="9">
        <f>C38+D38</f>
        <v>609</v>
      </c>
      <c r="F38" s="14">
        <v>0</v>
      </c>
      <c r="G38" s="9">
        <f>E38+F38</f>
        <v>609</v>
      </c>
      <c r="H38" s="14">
        <v>0</v>
      </c>
      <c r="I38" s="9">
        <f>G38+H38</f>
        <v>609</v>
      </c>
      <c r="J38" s="14">
        <v>0</v>
      </c>
      <c r="K38" s="9">
        <f>I38+J38</f>
        <v>609</v>
      </c>
      <c r="L38" s="14">
        <v>1407.45</v>
      </c>
      <c r="M38" s="9">
        <f>K38+L38</f>
        <v>2016.45</v>
      </c>
      <c r="N38" s="9">
        <v>2016.45</v>
      </c>
      <c r="O38" s="9">
        <f t="shared" si="2"/>
        <v>1407.45</v>
      </c>
    </row>
    <row r="39" spans="1:15" ht="30">
      <c r="A39" s="1" t="s">
        <v>39</v>
      </c>
      <c r="B39" s="8" t="s">
        <v>40</v>
      </c>
      <c r="C39" s="9">
        <v>1130.43</v>
      </c>
      <c r="D39" s="14">
        <v>0</v>
      </c>
      <c r="E39" s="9">
        <f>C39+D39</f>
        <v>1130.43</v>
      </c>
      <c r="F39" s="14">
        <v>0</v>
      </c>
      <c r="G39" s="9">
        <f>E39+F39</f>
        <v>1130.43</v>
      </c>
      <c r="H39" s="14">
        <v>0</v>
      </c>
      <c r="I39" s="9">
        <f>G39+H39</f>
        <v>1130.43</v>
      </c>
      <c r="J39" s="14">
        <v>0</v>
      </c>
      <c r="K39" s="9">
        <f>I39+J39</f>
        <v>1130.43</v>
      </c>
      <c r="L39" s="14">
        <v>-634.54</v>
      </c>
      <c r="M39" s="9">
        <f>K39+L39</f>
        <v>495.8900000000001</v>
      </c>
      <c r="N39" s="9">
        <v>495.8900000000001</v>
      </c>
      <c r="O39" s="9">
        <f t="shared" si="2"/>
        <v>-634.54</v>
      </c>
    </row>
    <row r="40" spans="1:15" ht="15">
      <c r="A40" s="22" t="s">
        <v>92</v>
      </c>
      <c r="B40" s="23" t="s">
        <v>93</v>
      </c>
      <c r="C40" s="24">
        <f aca="true" t="shared" si="12" ref="C40:M40">SUM(C41:C42)</f>
        <v>3320.8</v>
      </c>
      <c r="D40" s="24">
        <f t="shared" si="12"/>
        <v>-24.01</v>
      </c>
      <c r="E40" s="24">
        <f t="shared" si="12"/>
        <v>3296.79</v>
      </c>
      <c r="F40" s="24">
        <f t="shared" si="12"/>
        <v>0</v>
      </c>
      <c r="G40" s="24">
        <f t="shared" si="12"/>
        <v>3296.79</v>
      </c>
      <c r="H40" s="24">
        <f t="shared" si="12"/>
        <v>678.3</v>
      </c>
      <c r="I40" s="24">
        <f t="shared" si="12"/>
        <v>3975.09</v>
      </c>
      <c r="J40" s="24">
        <f t="shared" si="12"/>
        <v>0</v>
      </c>
      <c r="K40" s="24">
        <f t="shared" si="12"/>
        <v>3975.09</v>
      </c>
      <c r="L40" s="24">
        <f t="shared" si="12"/>
        <v>0</v>
      </c>
      <c r="M40" s="24">
        <f t="shared" si="12"/>
        <v>3975.09</v>
      </c>
      <c r="N40" s="24">
        <v>3975.09</v>
      </c>
      <c r="O40" s="24">
        <f t="shared" si="2"/>
        <v>654.29</v>
      </c>
    </row>
    <row r="41" spans="1:15" ht="15">
      <c r="A41" s="1" t="s">
        <v>94</v>
      </c>
      <c r="B41" s="8" t="s">
        <v>95</v>
      </c>
      <c r="C41" s="9">
        <v>314</v>
      </c>
      <c r="D41" s="14">
        <v>0</v>
      </c>
      <c r="E41" s="9">
        <f>C41+D41</f>
        <v>314</v>
      </c>
      <c r="F41" s="14">
        <v>0</v>
      </c>
      <c r="G41" s="9">
        <f>E41+F41</f>
        <v>314</v>
      </c>
      <c r="H41" s="14">
        <v>0</v>
      </c>
      <c r="I41" s="9">
        <f>G41+H41</f>
        <v>314</v>
      </c>
      <c r="J41" s="14">
        <v>0</v>
      </c>
      <c r="K41" s="9">
        <f>I41+J41</f>
        <v>314</v>
      </c>
      <c r="L41" s="14">
        <v>0</v>
      </c>
      <c r="M41" s="9">
        <f>K41+L41</f>
        <v>314</v>
      </c>
      <c r="N41" s="9">
        <v>314</v>
      </c>
      <c r="O41" s="9">
        <f t="shared" si="2"/>
        <v>0</v>
      </c>
    </row>
    <row r="42" spans="1:15" ht="15">
      <c r="A42" s="1" t="s">
        <v>96</v>
      </c>
      <c r="B42" s="8" t="s">
        <v>97</v>
      </c>
      <c r="C42" s="9">
        <v>3006.8</v>
      </c>
      <c r="D42" s="14">
        <v>-24.01</v>
      </c>
      <c r="E42" s="9">
        <f>C42+D42</f>
        <v>2982.79</v>
      </c>
      <c r="F42" s="14">
        <v>0</v>
      </c>
      <c r="G42" s="9">
        <f>E42+F42</f>
        <v>2982.79</v>
      </c>
      <c r="H42" s="14">
        <v>678.3</v>
      </c>
      <c r="I42" s="9">
        <f>G42+H42</f>
        <v>3661.09</v>
      </c>
      <c r="J42" s="14">
        <v>0</v>
      </c>
      <c r="K42" s="9">
        <f>I42+J42</f>
        <v>3661.09</v>
      </c>
      <c r="L42" s="14">
        <v>0</v>
      </c>
      <c r="M42" s="9">
        <f>K42+L42</f>
        <v>3661.09</v>
      </c>
      <c r="N42" s="9">
        <v>3661.09</v>
      </c>
      <c r="O42" s="9">
        <f t="shared" si="2"/>
        <v>654.29</v>
      </c>
    </row>
    <row r="43" spans="1:15" ht="45">
      <c r="A43" s="28" t="s">
        <v>44</v>
      </c>
      <c r="B43" s="26" t="s">
        <v>45</v>
      </c>
      <c r="C43" s="29">
        <f>SUM(C45:C51)</f>
        <v>5105565.21</v>
      </c>
      <c r="D43" s="29">
        <f>SUM(D45:D51)</f>
        <v>-25186.25</v>
      </c>
      <c r="E43" s="29">
        <f>SUM(E45:E51)</f>
        <v>5080378.96</v>
      </c>
      <c r="F43" s="29">
        <f aca="true" t="shared" si="13" ref="F43:M43">SUM(F45:F51)</f>
        <v>-404618.76999999996</v>
      </c>
      <c r="G43" s="29">
        <f t="shared" si="13"/>
        <v>4675760.19</v>
      </c>
      <c r="H43" s="29">
        <f t="shared" si="13"/>
        <v>63523.15</v>
      </c>
      <c r="I43" s="29">
        <f t="shared" si="13"/>
        <v>4739283.340000001</v>
      </c>
      <c r="J43" s="29">
        <f t="shared" si="13"/>
        <v>27606.160000000003</v>
      </c>
      <c r="K43" s="29">
        <f t="shared" si="13"/>
        <v>4766889.500000001</v>
      </c>
      <c r="L43" s="29">
        <f t="shared" si="13"/>
        <v>107390.90999999999</v>
      </c>
      <c r="M43" s="29">
        <f t="shared" si="13"/>
        <v>4874280.409999999</v>
      </c>
      <c r="N43" s="29">
        <v>4874280.409999999</v>
      </c>
      <c r="O43" s="27">
        <f t="shared" si="2"/>
        <v>-231284.8</v>
      </c>
    </row>
    <row r="44" spans="1:15" ht="45">
      <c r="A44" s="30" t="s">
        <v>46</v>
      </c>
      <c r="B44" s="31" t="s">
        <v>45</v>
      </c>
      <c r="C44" s="32">
        <f aca="true" t="shared" si="14" ref="C44:M44">SUM(C45:C48)</f>
        <v>5104815.28</v>
      </c>
      <c r="D44" s="32">
        <f t="shared" si="14"/>
        <v>-5592.65</v>
      </c>
      <c r="E44" s="32">
        <f t="shared" si="14"/>
        <v>5099222.63</v>
      </c>
      <c r="F44" s="32">
        <f t="shared" si="14"/>
        <v>-415064.50999999995</v>
      </c>
      <c r="G44" s="32">
        <f t="shared" si="14"/>
        <v>4684158.12</v>
      </c>
      <c r="H44" s="32">
        <f t="shared" si="14"/>
        <v>63551.42</v>
      </c>
      <c r="I44" s="32">
        <f t="shared" si="14"/>
        <v>4747709.54</v>
      </c>
      <c r="J44" s="32">
        <f t="shared" si="14"/>
        <v>27659.590000000004</v>
      </c>
      <c r="K44" s="32">
        <f t="shared" si="14"/>
        <v>4775369.13</v>
      </c>
      <c r="L44" s="32">
        <f t="shared" si="14"/>
        <v>108402.18</v>
      </c>
      <c r="M44" s="32">
        <f t="shared" si="14"/>
        <v>4883771.31</v>
      </c>
      <c r="N44" s="32">
        <v>4883771.31</v>
      </c>
      <c r="O44" s="24">
        <f t="shared" si="2"/>
        <v>-221043.96999999997</v>
      </c>
    </row>
    <row r="45" spans="1:15" ht="30">
      <c r="A45" s="11" t="s">
        <v>47</v>
      </c>
      <c r="B45" s="12" t="s">
        <v>48</v>
      </c>
      <c r="C45" s="13">
        <v>776309</v>
      </c>
      <c r="D45" s="14">
        <v>0</v>
      </c>
      <c r="E45" s="13">
        <f>C45+D45</f>
        <v>776309</v>
      </c>
      <c r="F45" s="14">
        <v>0</v>
      </c>
      <c r="G45" s="13">
        <f>E45+F45</f>
        <v>776309</v>
      </c>
      <c r="H45" s="14">
        <v>0</v>
      </c>
      <c r="I45" s="13">
        <f>G45+H45</f>
        <v>776309</v>
      </c>
      <c r="J45" s="14">
        <v>0</v>
      </c>
      <c r="K45" s="13">
        <f>I45+J45</f>
        <v>776309</v>
      </c>
      <c r="L45" s="14">
        <v>0</v>
      </c>
      <c r="M45" s="13">
        <f>K45+L45</f>
        <v>776309</v>
      </c>
      <c r="N45" s="13">
        <v>776309</v>
      </c>
      <c r="O45" s="9">
        <f t="shared" si="2"/>
        <v>0</v>
      </c>
    </row>
    <row r="46" spans="1:15" ht="30">
      <c r="A46" s="11" t="s">
        <v>49</v>
      </c>
      <c r="B46" s="12" t="s">
        <v>50</v>
      </c>
      <c r="C46" s="13">
        <v>1788562.21</v>
      </c>
      <c r="D46" s="14">
        <v>-5592.65</v>
      </c>
      <c r="E46" s="13">
        <f aca="true" t="shared" si="15" ref="E46:E51">C46+D46</f>
        <v>1782969.56</v>
      </c>
      <c r="F46" s="14">
        <v>-449530.67</v>
      </c>
      <c r="G46" s="13">
        <f aca="true" t="shared" si="16" ref="G46:G51">E46+F46</f>
        <v>1333438.8900000001</v>
      </c>
      <c r="H46" s="14">
        <v>0</v>
      </c>
      <c r="I46" s="13">
        <f aca="true" t="shared" si="17" ref="I46:I51">G46+H46</f>
        <v>1333438.8900000001</v>
      </c>
      <c r="J46" s="14">
        <v>-64345.2</v>
      </c>
      <c r="K46" s="13">
        <f aca="true" t="shared" si="18" ref="K46:K51">I46+J46</f>
        <v>1269093.6900000002</v>
      </c>
      <c r="L46" s="14">
        <v>-77582.14</v>
      </c>
      <c r="M46" s="13">
        <f aca="true" t="shared" si="19" ref="M46:M51">K46+L46</f>
        <v>1191511.5500000003</v>
      </c>
      <c r="N46" s="13">
        <v>1191511.5500000003</v>
      </c>
      <c r="O46" s="9">
        <f t="shared" si="2"/>
        <v>-597050.66</v>
      </c>
    </row>
    <row r="47" spans="1:15" ht="30">
      <c r="A47" s="11" t="s">
        <v>51</v>
      </c>
      <c r="B47" s="12" t="s">
        <v>52</v>
      </c>
      <c r="C47" s="13">
        <v>2517736.71</v>
      </c>
      <c r="D47" s="14">
        <v>0</v>
      </c>
      <c r="E47" s="13">
        <f t="shared" si="15"/>
        <v>2517736.71</v>
      </c>
      <c r="F47" s="14">
        <v>22649.13</v>
      </c>
      <c r="G47" s="13">
        <f t="shared" si="16"/>
        <v>2540385.84</v>
      </c>
      <c r="H47" s="14">
        <v>9246.2</v>
      </c>
      <c r="I47" s="13">
        <f t="shared" si="17"/>
        <v>2549632.04</v>
      </c>
      <c r="J47" s="14">
        <v>88309.69</v>
      </c>
      <c r="K47" s="13">
        <f t="shared" si="18"/>
        <v>2637941.73</v>
      </c>
      <c r="L47" s="14">
        <v>178066.24</v>
      </c>
      <c r="M47" s="13">
        <f t="shared" si="19"/>
        <v>2816007.9699999997</v>
      </c>
      <c r="N47" s="13">
        <v>2816007.9699999997</v>
      </c>
      <c r="O47" s="9">
        <f t="shared" si="2"/>
        <v>298271.26</v>
      </c>
    </row>
    <row r="48" spans="1:15" ht="15">
      <c r="A48" s="11" t="s">
        <v>53</v>
      </c>
      <c r="B48" s="12" t="s">
        <v>54</v>
      </c>
      <c r="C48" s="13">
        <v>22207.36</v>
      </c>
      <c r="D48" s="14">
        <v>0</v>
      </c>
      <c r="E48" s="13">
        <f t="shared" si="15"/>
        <v>22207.36</v>
      </c>
      <c r="F48" s="14">
        <v>11817.03</v>
      </c>
      <c r="G48" s="13">
        <f t="shared" si="16"/>
        <v>34024.39</v>
      </c>
      <c r="H48" s="14">
        <v>54305.22</v>
      </c>
      <c r="I48" s="13">
        <f t="shared" si="17"/>
        <v>88329.61</v>
      </c>
      <c r="J48" s="14">
        <v>3695.1</v>
      </c>
      <c r="K48" s="13">
        <f t="shared" si="18"/>
        <v>92024.71</v>
      </c>
      <c r="L48" s="14">
        <v>7918.08</v>
      </c>
      <c r="M48" s="13">
        <f t="shared" si="19"/>
        <v>99942.79000000001</v>
      </c>
      <c r="N48" s="13">
        <v>99942.79000000001</v>
      </c>
      <c r="O48" s="9">
        <f t="shared" si="2"/>
        <v>77735.43000000001</v>
      </c>
    </row>
    <row r="49" spans="1:15" ht="15">
      <c r="A49" s="11" t="s">
        <v>55</v>
      </c>
      <c r="B49" s="12" t="s">
        <v>56</v>
      </c>
      <c r="C49" s="13">
        <v>749.93</v>
      </c>
      <c r="D49" s="14">
        <v>0</v>
      </c>
      <c r="E49" s="13">
        <f t="shared" si="15"/>
        <v>749.93</v>
      </c>
      <c r="F49" s="14">
        <v>0</v>
      </c>
      <c r="G49" s="13">
        <f t="shared" si="16"/>
        <v>749.93</v>
      </c>
      <c r="H49" s="14">
        <v>155.48</v>
      </c>
      <c r="I49" s="13">
        <f t="shared" si="17"/>
        <v>905.41</v>
      </c>
      <c r="J49" s="14">
        <v>0</v>
      </c>
      <c r="K49" s="13">
        <f t="shared" si="18"/>
        <v>905.41</v>
      </c>
      <c r="L49" s="14">
        <v>59.86</v>
      </c>
      <c r="M49" s="13">
        <f t="shared" si="19"/>
        <v>965.27</v>
      </c>
      <c r="N49" s="13">
        <v>965.27</v>
      </c>
      <c r="O49" s="9">
        <f t="shared" si="2"/>
        <v>215.33999999999997</v>
      </c>
    </row>
    <row r="50" spans="1:15" ht="77.25" customHeight="1">
      <c r="A50" s="11" t="s">
        <v>57</v>
      </c>
      <c r="B50" s="12" t="s">
        <v>58</v>
      </c>
      <c r="C50" s="13"/>
      <c r="D50" s="14">
        <v>0</v>
      </c>
      <c r="E50" s="13">
        <f t="shared" si="15"/>
        <v>0</v>
      </c>
      <c r="F50" s="14">
        <v>8725.48</v>
      </c>
      <c r="G50" s="13">
        <f t="shared" si="16"/>
        <v>8725.48</v>
      </c>
      <c r="H50" s="14">
        <v>0</v>
      </c>
      <c r="I50" s="13">
        <f t="shared" si="17"/>
        <v>8725.48</v>
      </c>
      <c r="J50" s="14">
        <v>0</v>
      </c>
      <c r="K50" s="13">
        <f t="shared" si="18"/>
        <v>8725.48</v>
      </c>
      <c r="L50" s="14">
        <v>0</v>
      </c>
      <c r="M50" s="13">
        <f t="shared" si="19"/>
        <v>8725.48</v>
      </c>
      <c r="N50" s="13">
        <v>8725.48</v>
      </c>
      <c r="O50" s="9">
        <f t="shared" si="2"/>
        <v>8725.48</v>
      </c>
    </row>
    <row r="51" spans="1:15" ht="60">
      <c r="A51" s="11" t="s">
        <v>59</v>
      </c>
      <c r="B51" s="12" t="s">
        <v>60</v>
      </c>
      <c r="C51" s="13"/>
      <c r="D51" s="14">
        <v>-19593.6</v>
      </c>
      <c r="E51" s="13">
        <f t="shared" si="15"/>
        <v>-19593.6</v>
      </c>
      <c r="F51" s="14">
        <v>1720.26</v>
      </c>
      <c r="G51" s="13">
        <f t="shared" si="16"/>
        <v>-17873.34</v>
      </c>
      <c r="H51" s="14">
        <v>-183.75</v>
      </c>
      <c r="I51" s="13">
        <f t="shared" si="17"/>
        <v>-18057.09</v>
      </c>
      <c r="J51" s="14">
        <v>-53.43</v>
      </c>
      <c r="K51" s="13">
        <f t="shared" si="18"/>
        <v>-18110.52</v>
      </c>
      <c r="L51" s="14">
        <v>-1071.13</v>
      </c>
      <c r="M51" s="13">
        <f t="shared" si="19"/>
        <v>-19181.65</v>
      </c>
      <c r="N51" s="13">
        <v>-19181.65</v>
      </c>
      <c r="O51" s="9">
        <f t="shared" si="2"/>
        <v>-19181.65</v>
      </c>
    </row>
    <row r="52" spans="1:15" s="3" customFormat="1" ht="14.25">
      <c r="A52" s="33" t="s">
        <v>61</v>
      </c>
      <c r="B52" s="34" t="s">
        <v>62</v>
      </c>
      <c r="C52" s="35">
        <f>C7+C43</f>
        <v>5771487.16</v>
      </c>
      <c r="D52" s="35">
        <f aca="true" t="shared" si="20" ref="D52:M52">D7+D43</f>
        <v>-20392.22</v>
      </c>
      <c r="E52" s="35">
        <f t="shared" si="20"/>
        <v>5751094.94</v>
      </c>
      <c r="F52" s="35">
        <f t="shared" si="20"/>
        <v>-392990.92</v>
      </c>
      <c r="G52" s="35">
        <f t="shared" si="20"/>
        <v>5358104.0200000005</v>
      </c>
      <c r="H52" s="35">
        <f t="shared" si="20"/>
        <v>68201.45</v>
      </c>
      <c r="I52" s="35">
        <f t="shared" si="20"/>
        <v>5426305.470000001</v>
      </c>
      <c r="J52" s="35">
        <f t="shared" si="20"/>
        <v>27606.160000000003</v>
      </c>
      <c r="K52" s="35">
        <f t="shared" si="20"/>
        <v>5453911.630000001</v>
      </c>
      <c r="L52" s="35">
        <f t="shared" si="20"/>
        <v>107390.90999999999</v>
      </c>
      <c r="M52" s="35">
        <f t="shared" si="20"/>
        <v>5561302.539999999</v>
      </c>
      <c r="N52" s="35">
        <v>5561302.539999999</v>
      </c>
      <c r="O52" s="36">
        <f t="shared" si="2"/>
        <v>-210184.62000000005</v>
      </c>
    </row>
    <row r="56" ht="15">
      <c r="M56" s="6"/>
    </row>
  </sheetData>
  <sheetProtection/>
  <mergeCells count="12">
    <mergeCell ref="O4:O6"/>
    <mergeCell ref="J5:K5"/>
    <mergeCell ref="L5:M5"/>
    <mergeCell ref="D5:E5"/>
    <mergeCell ref="F5:G5"/>
    <mergeCell ref="H5:I5"/>
    <mergeCell ref="B2:L2"/>
    <mergeCell ref="C4:C6"/>
    <mergeCell ref="A4:A6"/>
    <mergeCell ref="B4:B6"/>
    <mergeCell ref="N4:N6"/>
    <mergeCell ref="D4:M4"/>
  </mergeCells>
  <hyperlinks>
    <hyperlink ref="B36" r:id="rId1" display="consultantplus://offline/ref=BF876E78F993089F042DDC37370033CE8146AC294CC4054FA7C46F52CB456D457855FC392230FC3538C0EF693AC3U2M"/>
  </hyperlinks>
  <printOptions/>
  <pageMargins left="0.7086614173228347" right="0.7086614173228347" top="0.7480314960629921" bottom="0.7480314960629921" header="0.31496062992125984" footer="0.31496062992125984"/>
  <pageSetup fitToWidth="2" fitToHeight="1" horizontalDpi="180" verticalDpi="180" orientation="landscape" paperSize="9" scale="2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2023-06-07T09:08:07Z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